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noshinpc\E\農政係\実験事業\３８・Ｒ８年度（第４回地域農業構造転換支援事業（国事業）及び第２回令和８年度農地利用効率化等支援事業（国事業））\02 市→経営体（要望調査）\HP\第４回地域農業構造転換支援事業（国事業）\"/>
    </mc:Choice>
  </mc:AlternateContent>
  <xr:revisionPtr revIDLastSave="0" documentId="13_ncr:1_{7E068BB4-0067-47D9-903C-85D8714BF255}" xr6:coauthVersionLast="47" xr6:coauthVersionMax="47" xr10:uidLastSave="{00000000-0000-0000-0000-000000000000}"/>
  <bookViews>
    <workbookView xWindow="-120" yWindow="-120" windowWidth="20730" windowHeight="11160" tabRatio="877" xr2:uid="{00000000-000D-0000-FFFF-FFFF00000000}"/>
  </bookViews>
  <sheets>
    <sheet name="地域農業構造転換支援事業" sheetId="39" r:id="rId1"/>
    <sheet name="地域農業構造転換支援タイプ" sheetId="41" state="hidden" r:id="rId2"/>
    <sheet name="×先進的農業経営確立支援タイプ" sheetId="38" state="hidden" r:id="rId3"/>
  </sheets>
  <externalReferences>
    <externalReference r:id="rId4"/>
  </externalReferences>
  <definedNames>
    <definedName name="_xlnm.Print_Area" localSheetId="2">×先進的農業経営確立支援タイプ!$A$2:$AL$171</definedName>
    <definedName name="_xlnm.Print_Area" localSheetId="1">地域農業構造転換支援タイプ!$A$2:$AN$180</definedName>
    <definedName name="_xlnm.Print_Area" localSheetId="0">地域農業構造転換支援事業!$A$2:$AL$202</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04" i="39" l="1"/>
  <c r="AA124" i="39"/>
  <c r="AF115" i="41"/>
  <c r="W248" i="41"/>
  <c r="T248" i="41"/>
  <c r="Q248" i="41"/>
  <c r="L248" i="41"/>
  <c r="Z248" i="41" s="1"/>
  <c r="W240" i="41"/>
  <c r="T240" i="41"/>
  <c r="Q240" i="41"/>
  <c r="L240" i="41"/>
  <c r="Z240" i="41" s="1"/>
  <c r="AE227" i="41"/>
  <c r="AQ226" i="41"/>
  <c r="AP226" i="41"/>
  <c r="AO226" i="41"/>
  <c r="AE226" i="41"/>
  <c r="D226" i="41"/>
  <c r="AE223" i="41"/>
  <c r="AQ222" i="41"/>
  <c r="AP222" i="41"/>
  <c r="AO222" i="41"/>
  <c r="AE222" i="41"/>
  <c r="D222" i="41"/>
  <c r="AE219" i="41"/>
  <c r="AQ218" i="41"/>
  <c r="AP218" i="41"/>
  <c r="AO218" i="41"/>
  <c r="AE218" i="41"/>
  <c r="D218" i="41"/>
  <c r="AE215" i="41"/>
  <c r="AQ214" i="41"/>
  <c r="AP214" i="41"/>
  <c r="AO214" i="41"/>
  <c r="AE214" i="41"/>
  <c r="D214" i="41"/>
  <c r="AE211" i="41"/>
  <c r="AQ210" i="41"/>
  <c r="AP210" i="41"/>
  <c r="AO210" i="41"/>
  <c r="AE210" i="41"/>
  <c r="D210" i="41"/>
  <c r="AE207" i="41"/>
  <c r="AQ206" i="41"/>
  <c r="AP206" i="41"/>
  <c r="AO206" i="41"/>
  <c r="AE206" i="41"/>
  <c r="D206" i="41"/>
  <c r="J230" i="41" s="1"/>
  <c r="M230" i="41" l="1"/>
  <c r="V230" i="41"/>
  <c r="D230" i="41"/>
  <c r="G230" i="41"/>
  <c r="P230" i="41"/>
  <c r="S230" i="41"/>
  <c r="AE231" i="41" l="1"/>
  <c r="AE230" i="41"/>
  <c r="AC137" i="39" l="1"/>
  <c r="W270" i="39" l="1"/>
  <c r="T270" i="39"/>
  <c r="Q270" i="39"/>
  <c r="L270" i="39"/>
  <c r="Z270" i="39" s="1"/>
  <c r="W262" i="39"/>
  <c r="T262" i="39"/>
  <c r="Q262" i="39"/>
  <c r="L262" i="39"/>
  <c r="Z262" i="39" s="1"/>
  <c r="AE249" i="39"/>
  <c r="AQ248" i="39"/>
  <c r="AP248" i="39"/>
  <c r="AO248" i="39"/>
  <c r="AE248" i="39"/>
  <c r="D248" i="39"/>
  <c r="AE245" i="39"/>
  <c r="AQ244" i="39"/>
  <c r="AP244" i="39"/>
  <c r="AO244" i="39"/>
  <c r="AE244" i="39"/>
  <c r="D244" i="39"/>
  <c r="AE241" i="39"/>
  <c r="AQ240" i="39"/>
  <c r="AP240" i="39"/>
  <c r="AO240" i="39"/>
  <c r="AE240" i="39"/>
  <c r="D240" i="39"/>
  <c r="AE237" i="39"/>
  <c r="AQ236" i="39"/>
  <c r="AP236" i="39"/>
  <c r="AO236" i="39"/>
  <c r="AE236" i="39"/>
  <c r="D236" i="39"/>
  <c r="AE233" i="39"/>
  <c r="AQ232" i="39"/>
  <c r="AP232" i="39"/>
  <c r="AO232" i="39"/>
  <c r="AE232" i="39"/>
  <c r="D232" i="39"/>
  <c r="AE229" i="39"/>
  <c r="AQ228" i="39"/>
  <c r="AP228" i="39"/>
  <c r="AO228" i="39"/>
  <c r="AE228" i="39"/>
  <c r="D228" i="39"/>
  <c r="V252" i="39" s="1"/>
  <c r="M252" i="39" l="1"/>
  <c r="P252" i="39"/>
  <c r="D252" i="39"/>
  <c r="G252" i="39"/>
  <c r="S252" i="39"/>
  <c r="J252" i="39"/>
  <c r="AE253" i="39" l="1"/>
  <c r="AE252" i="39"/>
  <c r="AF105" i="38" l="1"/>
  <c r="W239" i="38" l="1"/>
  <c r="T239" i="38"/>
  <c r="Q239" i="38"/>
  <c r="L239" i="38"/>
  <c r="Z239" i="38" s="1"/>
  <c r="W231" i="38"/>
  <c r="T231" i="38"/>
  <c r="Q231" i="38"/>
  <c r="L231" i="38"/>
  <c r="Z231" i="38" s="1"/>
  <c r="AE218" i="38"/>
  <c r="AE217" i="38"/>
  <c r="D217" i="38"/>
  <c r="AP217" i="38" s="1"/>
  <c r="AE214" i="38"/>
  <c r="AP213" i="38"/>
  <c r="AO213" i="38"/>
  <c r="AQ213" i="38" s="1"/>
  <c r="AE213" i="38"/>
  <c r="D213" i="38"/>
  <c r="AE210" i="38"/>
  <c r="AE209" i="38"/>
  <c r="D209" i="38"/>
  <c r="AP209" i="38" s="1"/>
  <c r="AE206" i="38"/>
  <c r="AP205" i="38"/>
  <c r="AO205" i="38"/>
  <c r="AQ205" i="38" s="1"/>
  <c r="AE205" i="38"/>
  <c r="D205" i="38"/>
  <c r="AE202" i="38"/>
  <c r="AE201" i="38"/>
  <c r="D201" i="38"/>
  <c r="AP201" i="38" s="1"/>
  <c r="AE198" i="38"/>
  <c r="AP197" i="38"/>
  <c r="AO197" i="38"/>
  <c r="AQ197" i="38" s="1"/>
  <c r="AE197" i="38"/>
  <c r="D197" i="38"/>
  <c r="S221" i="38" s="1"/>
  <c r="J221" i="38" l="1"/>
  <c r="M221" i="38"/>
  <c r="V221" i="38"/>
  <c r="AO201" i="38"/>
  <c r="AQ201" i="38" s="1"/>
  <c r="AO209" i="38"/>
  <c r="AQ209" i="38" s="1"/>
  <c r="AO217" i="38"/>
  <c r="AQ217" i="38" s="1"/>
  <c r="D221" i="38"/>
  <c r="P221" i="38"/>
  <c r="G221" i="38"/>
  <c r="AE222" i="38" l="1"/>
  <c r="AE221" i="38"/>
</calcChain>
</file>

<file path=xl/sharedStrings.xml><?xml version="1.0" encoding="utf-8"?>
<sst xmlns="http://schemas.openxmlformats.org/spreadsheetml/2006/main" count="1610" uniqueCount="500">
  <si>
    <t>その他</t>
    <rPh sb="2" eb="3">
      <t>タ</t>
    </rPh>
    <phoneticPr fontId="4"/>
  </si>
  <si>
    <t>融資</t>
    <rPh sb="0" eb="2">
      <t>ユウシ</t>
    </rPh>
    <phoneticPr fontId="4"/>
  </si>
  <si>
    <t>自己資金</t>
    <rPh sb="0" eb="2">
      <t>ジコ</t>
    </rPh>
    <rPh sb="2" eb="4">
      <t>シキン</t>
    </rPh>
    <phoneticPr fontId="4"/>
  </si>
  <si>
    <t>項　　目</t>
    <rPh sb="0" eb="1">
      <t>コウ</t>
    </rPh>
    <rPh sb="3" eb="4">
      <t>メ</t>
    </rPh>
    <phoneticPr fontId="4"/>
  </si>
  <si>
    <t>竣工予定
年月日</t>
    <rPh sb="0" eb="2">
      <t>シュンコウ</t>
    </rPh>
    <rPh sb="2" eb="4">
      <t>ヨテイ</t>
    </rPh>
    <rPh sb="5" eb="8">
      <t>ネンガッピ</t>
    </rPh>
    <phoneticPr fontId="4"/>
  </si>
  <si>
    <t>住　　　　所</t>
    <rPh sb="0" eb="1">
      <t>ジュウ</t>
    </rPh>
    <rPh sb="5" eb="6">
      <t>ショ</t>
    </rPh>
    <phoneticPr fontId="4"/>
  </si>
  <si>
    <t>担保措置
の有無</t>
    <rPh sb="0" eb="2">
      <t>タンポ</t>
    </rPh>
    <rPh sb="2" eb="4">
      <t>ソチ</t>
    </rPh>
    <rPh sb="6" eb="8">
      <t>ウム</t>
    </rPh>
    <phoneticPr fontId="4"/>
  </si>
  <si>
    <t>備考</t>
    <rPh sb="0" eb="2">
      <t>ビコウ</t>
    </rPh>
    <phoneticPr fontId="4"/>
  </si>
  <si>
    <t>項　　　目</t>
    <rPh sb="0" eb="1">
      <t>コウ</t>
    </rPh>
    <rPh sb="4" eb="5">
      <t>メ</t>
    </rPh>
    <phoneticPr fontId="4"/>
  </si>
  <si>
    <t>資金調達のうち融資の概要</t>
    <rPh sb="0" eb="2">
      <t>シキン</t>
    </rPh>
    <rPh sb="2" eb="4">
      <t>チョウタツ</t>
    </rPh>
    <rPh sb="7" eb="9">
      <t>ユウシ</t>
    </rPh>
    <rPh sb="10" eb="12">
      <t>ガイヨウ</t>
    </rPh>
    <phoneticPr fontId="4"/>
  </si>
  <si>
    <t>融資①</t>
    <rPh sb="0" eb="2">
      <t>ユウシ</t>
    </rPh>
    <phoneticPr fontId="4"/>
  </si>
  <si>
    <t>融資②</t>
    <rPh sb="0" eb="2">
      <t>ユウシ</t>
    </rPh>
    <phoneticPr fontId="4"/>
  </si>
  <si>
    <t>金融機関名</t>
    <rPh sb="0" eb="2">
      <t>キンユウ</t>
    </rPh>
    <rPh sb="2" eb="5">
      <t>キカンメイ</t>
    </rPh>
    <phoneticPr fontId="4"/>
  </si>
  <si>
    <t>融　 資 　名</t>
    <rPh sb="0" eb="1">
      <t>ユウ</t>
    </rPh>
    <rPh sb="3" eb="4">
      <t>シ</t>
    </rPh>
    <rPh sb="6" eb="7">
      <t>メイ</t>
    </rPh>
    <phoneticPr fontId="4"/>
  </si>
  <si>
    <t>償 還 年 数</t>
    <rPh sb="0" eb="1">
      <t>ショウ</t>
    </rPh>
    <rPh sb="2" eb="3">
      <t>カン</t>
    </rPh>
    <rPh sb="4" eb="5">
      <t>トシ</t>
    </rPh>
    <rPh sb="6" eb="7">
      <t>カズ</t>
    </rPh>
    <phoneticPr fontId="4"/>
  </si>
  <si>
    <t>融資審査の進捗状況</t>
    <rPh sb="0" eb="2">
      <t>ユウシ</t>
    </rPh>
    <rPh sb="2" eb="4">
      <t>シンサ</t>
    </rPh>
    <rPh sb="5" eb="7">
      <t>シンチョク</t>
    </rPh>
    <rPh sb="7" eb="9">
      <t>ジョウキョウ</t>
    </rPh>
    <phoneticPr fontId="4"/>
  </si>
  <si>
    <t>借入予定</t>
    <rPh sb="0" eb="1">
      <t>カ</t>
    </rPh>
    <rPh sb="1" eb="2">
      <t>イ</t>
    </rPh>
    <rPh sb="2" eb="4">
      <t>ヨテイ</t>
    </rPh>
    <phoneticPr fontId="4"/>
  </si>
  <si>
    <t>資金調達計画（円）</t>
    <rPh sb="0" eb="2">
      <t>シキン</t>
    </rPh>
    <rPh sb="2" eb="4">
      <t>チョウタツ</t>
    </rPh>
    <rPh sb="4" eb="6">
      <t>ケイカク</t>
    </rPh>
    <rPh sb="7" eb="8">
      <t>エン</t>
    </rPh>
    <phoneticPr fontId="4"/>
  </si>
  <si>
    <t>融資金額（円）</t>
    <rPh sb="0" eb="1">
      <t>ユウ</t>
    </rPh>
    <rPh sb="1" eb="2">
      <t>シ</t>
    </rPh>
    <rPh sb="2" eb="3">
      <t>カネ</t>
    </rPh>
    <rPh sb="3" eb="4">
      <t>ガク</t>
    </rPh>
    <rPh sb="5" eb="6">
      <t>エン</t>
    </rPh>
    <phoneticPr fontId="4"/>
  </si>
  <si>
    <t>□</t>
    <phoneticPr fontId="4"/>
  </si>
  <si>
    <t>実施年度</t>
    <rPh sb="0" eb="2">
      <t>ジッシ</t>
    </rPh>
    <rPh sb="2" eb="4">
      <t>ネンド</t>
    </rPh>
    <phoneticPr fontId="4"/>
  </si>
  <si>
    <t>事業内容</t>
    <rPh sb="0" eb="2">
      <t>ジギョウ</t>
    </rPh>
    <rPh sb="2" eb="4">
      <t>ナイヨウ</t>
    </rPh>
    <phoneticPr fontId="4"/>
  </si>
  <si>
    <t>区分</t>
    <rPh sb="0" eb="2">
      <t>クブン</t>
    </rPh>
    <phoneticPr fontId="4"/>
  </si>
  <si>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4"/>
  </si>
  <si>
    <t>1.中心経営体</t>
    <rPh sb="2" eb="4">
      <t>チュウシン</t>
    </rPh>
    <rPh sb="4" eb="7">
      <t>ケイエイタイ</t>
    </rPh>
    <phoneticPr fontId="4"/>
  </si>
  <si>
    <t>地区名</t>
    <rPh sb="0" eb="3">
      <t>チクメイ</t>
    </rPh>
    <phoneticPr fontId="4"/>
  </si>
  <si>
    <t>都道府県</t>
    <rPh sb="0" eb="4">
      <t>トドウフケン</t>
    </rPh>
    <phoneticPr fontId="4"/>
  </si>
  <si>
    <t>現状</t>
    <rPh sb="0" eb="2">
      <t>ゲンジョウ</t>
    </rPh>
    <phoneticPr fontId="4"/>
  </si>
  <si>
    <t>市町村名</t>
    <rPh sb="0" eb="4">
      <t>シチョウソンメイ</t>
    </rPh>
    <phoneticPr fontId="4"/>
  </si>
  <si>
    <t>経営内容</t>
    <rPh sb="0" eb="2">
      <t>ケイエイ</t>
    </rPh>
    <rPh sb="2" eb="4">
      <t>ナイヨウ</t>
    </rPh>
    <phoneticPr fontId="4"/>
  </si>
  <si>
    <t>経営規模</t>
    <rPh sb="0" eb="2">
      <t>ケイエイ</t>
    </rPh>
    <rPh sb="2" eb="4">
      <t>キボ</t>
    </rPh>
    <phoneticPr fontId="4"/>
  </si>
  <si>
    <t>事業名</t>
    <rPh sb="0" eb="2">
      <t>ジギョウ</t>
    </rPh>
    <rPh sb="2" eb="3">
      <t>メイ</t>
    </rPh>
    <phoneticPr fontId="4"/>
  </si>
  <si>
    <t>Ⅲ　事業内容等</t>
    <rPh sb="2" eb="4">
      <t>ジギョウ</t>
    </rPh>
    <rPh sb="4" eb="6">
      <t>ナイヨウ</t>
    </rPh>
    <rPh sb="6" eb="7">
      <t>トウ</t>
    </rPh>
    <phoneticPr fontId="4"/>
  </si>
  <si>
    <t>Ⅳ　経営体の成果目標</t>
    <rPh sb="2" eb="5">
      <t>ケイエイタイ</t>
    </rPh>
    <rPh sb="6" eb="8">
      <t>セイカ</t>
    </rPh>
    <rPh sb="8" eb="10">
      <t>モクヒョウ</t>
    </rPh>
    <phoneticPr fontId="4"/>
  </si>
  <si>
    <t>市町村</t>
    <rPh sb="0" eb="3">
      <t>シチョウソン</t>
    </rPh>
    <phoneticPr fontId="4"/>
  </si>
  <si>
    <t>地方公共団体等</t>
    <rPh sb="0" eb="2">
      <t>チホウ</t>
    </rPh>
    <rPh sb="2" eb="4">
      <t>コウキョウ</t>
    </rPh>
    <rPh sb="4" eb="6">
      <t>ダンタイ</t>
    </rPh>
    <rPh sb="6" eb="7">
      <t>トウ</t>
    </rPh>
    <phoneticPr fontId="4"/>
  </si>
  <si>
    <t>事業費（円）
A=B+C+D+E+F+G</t>
    <rPh sb="0" eb="3">
      <t>ジギョウヒ</t>
    </rPh>
    <rPh sb="4" eb="5">
      <t>エン</t>
    </rPh>
    <phoneticPr fontId="4"/>
  </si>
  <si>
    <t>Ⅴ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4"/>
  </si>
  <si>
    <t>助成金</t>
    <rPh sb="0" eb="3">
      <t>ジョセイキン</t>
    </rPh>
    <phoneticPr fontId="4"/>
  </si>
  <si>
    <t>賃借権の設定等を受けた者</t>
    <rPh sb="0" eb="3">
      <t>チンシャクケン</t>
    </rPh>
    <rPh sb="4" eb="6">
      <t>セッテイ</t>
    </rPh>
    <rPh sb="6" eb="7">
      <t>トウ</t>
    </rPh>
    <rPh sb="8" eb="9">
      <t>ウ</t>
    </rPh>
    <rPh sb="11" eb="12">
      <t>シャ</t>
    </rPh>
    <phoneticPr fontId="4"/>
  </si>
  <si>
    <t>Ⅰ　助成対象者の概要</t>
    <rPh sb="2" eb="4">
      <t>ジョセイ</t>
    </rPh>
    <rPh sb="4" eb="7">
      <t>タイショウシャ</t>
    </rPh>
    <rPh sb="8" eb="10">
      <t>ガイヨウ</t>
    </rPh>
    <phoneticPr fontId="4"/>
  </si>
  <si>
    <t>□</t>
  </si>
  <si>
    <t>(注）</t>
    <rPh sb="1" eb="2">
      <t>チュウ</t>
    </rPh>
    <phoneticPr fontId="4"/>
  </si>
  <si>
    <t>（注）</t>
    <rPh sb="1" eb="2">
      <t>チュウ</t>
    </rPh>
    <phoneticPr fontId="4"/>
  </si>
  <si>
    <t>該当する経営体の□にチェックを入れること。</t>
    <phoneticPr fontId="4"/>
  </si>
  <si>
    <t>人・農地プランに記載された内容を記載すること。</t>
    <phoneticPr fontId="4"/>
  </si>
  <si>
    <t>取組内容
（新規就農・６次産業化・高付加価値化・複合化等）</t>
    <rPh sb="0" eb="2">
      <t>トリクミ</t>
    </rPh>
    <rPh sb="2" eb="4">
      <t>ナイヨウ</t>
    </rPh>
    <rPh sb="6" eb="8">
      <t>シンキ</t>
    </rPh>
    <rPh sb="8" eb="10">
      <t>シュウノウ</t>
    </rPh>
    <rPh sb="12" eb="13">
      <t>ジ</t>
    </rPh>
    <rPh sb="13" eb="16">
      <t>サンギョウカ</t>
    </rPh>
    <rPh sb="17" eb="20">
      <t>コウフカ</t>
    </rPh>
    <rPh sb="20" eb="23">
      <t>カチカ</t>
    </rPh>
    <rPh sb="24" eb="27">
      <t>フクゴウカ</t>
    </rPh>
    <rPh sb="27" eb="28">
      <t>トウ</t>
    </rPh>
    <phoneticPr fontId="4"/>
  </si>
  <si>
    <t>水田作</t>
    <rPh sb="0" eb="2">
      <t>スイデン</t>
    </rPh>
    <rPh sb="2" eb="3">
      <t>サク</t>
    </rPh>
    <phoneticPr fontId="4"/>
  </si>
  <si>
    <t>畑作</t>
    <rPh sb="0" eb="2">
      <t>ハタサク</t>
    </rPh>
    <phoneticPr fontId="4"/>
  </si>
  <si>
    <t>露地野菜作</t>
    <rPh sb="0" eb="2">
      <t>ロジ</t>
    </rPh>
    <rPh sb="2" eb="4">
      <t>ヤサイ</t>
    </rPh>
    <rPh sb="4" eb="5">
      <t>サク</t>
    </rPh>
    <phoneticPr fontId="4"/>
  </si>
  <si>
    <t>施設野菜作</t>
    <rPh sb="0" eb="2">
      <t>シセツ</t>
    </rPh>
    <rPh sb="2" eb="4">
      <t>ヤサイ</t>
    </rPh>
    <rPh sb="4" eb="5">
      <t>サク</t>
    </rPh>
    <phoneticPr fontId="4"/>
  </si>
  <si>
    <t>果樹作</t>
    <rPh sb="0" eb="2">
      <t>カジュ</t>
    </rPh>
    <rPh sb="2" eb="3">
      <t>サク</t>
    </rPh>
    <phoneticPr fontId="4"/>
  </si>
  <si>
    <t>露地花き</t>
    <rPh sb="0" eb="2">
      <t>ロジ</t>
    </rPh>
    <rPh sb="2" eb="3">
      <t>カ</t>
    </rPh>
    <phoneticPr fontId="4"/>
  </si>
  <si>
    <t>施設花き</t>
    <rPh sb="0" eb="2">
      <t>シセツ</t>
    </rPh>
    <rPh sb="2" eb="3">
      <t>カ</t>
    </rPh>
    <phoneticPr fontId="4"/>
  </si>
  <si>
    <t>酪農</t>
    <rPh sb="0" eb="2">
      <t>ラクノウ</t>
    </rPh>
    <phoneticPr fontId="4"/>
  </si>
  <si>
    <t>繁殖牛</t>
    <rPh sb="0" eb="2">
      <t>ハンショク</t>
    </rPh>
    <rPh sb="2" eb="3">
      <t>ギュウ</t>
    </rPh>
    <phoneticPr fontId="4"/>
  </si>
  <si>
    <t>肥育牛</t>
    <rPh sb="0" eb="3">
      <t>ヒイクギュウ</t>
    </rPh>
    <phoneticPr fontId="4"/>
  </si>
  <si>
    <t>養豚</t>
    <rPh sb="0" eb="2">
      <t>ヨウトン</t>
    </rPh>
    <phoneticPr fontId="4"/>
  </si>
  <si>
    <t>採卵養鶏</t>
    <rPh sb="0" eb="2">
      <t>サイラン</t>
    </rPh>
    <rPh sb="2" eb="4">
      <t>ヨウケイ</t>
    </rPh>
    <phoneticPr fontId="4"/>
  </si>
  <si>
    <t>ブロイラー養鶏</t>
    <rPh sb="5" eb="7">
      <t>ヨウケイ</t>
    </rPh>
    <phoneticPr fontId="4"/>
  </si>
  <si>
    <t>目標の具体的な内容</t>
    <rPh sb="0" eb="2">
      <t>モクヒョウ</t>
    </rPh>
    <rPh sb="3" eb="6">
      <t>グタイテキ</t>
    </rPh>
    <rPh sb="7" eb="9">
      <t>ナイヨウ</t>
    </rPh>
    <phoneticPr fontId="4"/>
  </si>
  <si>
    <t>営農類型</t>
    <rPh sb="0" eb="2">
      <t>エイノウ</t>
    </rPh>
    <rPh sb="2" eb="4">
      <t>ルイケイ</t>
    </rPh>
    <phoneticPr fontId="4"/>
  </si>
  <si>
    <t>改　　　　　　　　正　　　　　　　　後</t>
    <rPh sb="0" eb="1">
      <t>アラタ</t>
    </rPh>
    <rPh sb="9" eb="10">
      <t>セイ</t>
    </rPh>
    <rPh sb="18" eb="19">
      <t>ゴ</t>
    </rPh>
    <phoneticPr fontId="4"/>
  </si>
  <si>
    <t>機械等の保管・設置・施工住所</t>
    <rPh sb="0" eb="2">
      <t>キカイ</t>
    </rPh>
    <rPh sb="2" eb="3">
      <t>トウ</t>
    </rPh>
    <rPh sb="4" eb="6">
      <t>ホカン</t>
    </rPh>
    <rPh sb="7" eb="9">
      <t>セッチ</t>
    </rPh>
    <rPh sb="10" eb="12">
      <t>セコウ</t>
    </rPh>
    <rPh sb="12" eb="14">
      <t>ジュウショ</t>
    </rPh>
    <phoneticPr fontId="4"/>
  </si>
  <si>
    <t>　（１）適切な人・農地プランの作成等がされている地区における事業</t>
    <rPh sb="4" eb="6">
      <t>テキセツ</t>
    </rPh>
    <rPh sb="7" eb="8">
      <t>ヒト</t>
    </rPh>
    <rPh sb="9" eb="11">
      <t>ノウチ</t>
    </rPh>
    <rPh sb="15" eb="18">
      <t>サクセイナド</t>
    </rPh>
    <rPh sb="24" eb="26">
      <t>チク</t>
    </rPh>
    <rPh sb="30" eb="32">
      <t>ジギョウ</t>
    </rPh>
    <phoneticPr fontId="4"/>
  </si>
  <si>
    <t>　（２）人・農地プランの作成等がされていないが農地中間管理機構から賃借権等の設定等を受けた者が
　　　営農範囲とする地区における事業</t>
    <rPh sb="4" eb="5">
      <t>ジン</t>
    </rPh>
    <rPh sb="6" eb="8">
      <t>ノウチ</t>
    </rPh>
    <rPh sb="12" eb="15">
      <t>サクセイナド</t>
    </rPh>
    <rPh sb="23" eb="25">
      <t>ノウチ</t>
    </rPh>
    <rPh sb="25" eb="27">
      <t>チュウカン</t>
    </rPh>
    <rPh sb="27" eb="29">
      <t>カンリ</t>
    </rPh>
    <rPh sb="29" eb="31">
      <t>キコウ</t>
    </rPh>
    <rPh sb="33" eb="37">
      <t>チンシャクケンナド</t>
    </rPh>
    <rPh sb="38" eb="41">
      <t>セッテイナド</t>
    </rPh>
    <rPh sb="42" eb="43">
      <t>ウ</t>
    </rPh>
    <rPh sb="45" eb="46">
      <t>モノ</t>
    </rPh>
    <rPh sb="51" eb="53">
      <t>エイノウ</t>
    </rPh>
    <rPh sb="53" eb="55">
      <t>ハンイ</t>
    </rPh>
    <rPh sb="58" eb="60">
      <t>チク</t>
    </rPh>
    <rPh sb="64" eb="66">
      <t>ジギョウ</t>
    </rPh>
    <phoneticPr fontId="4"/>
  </si>
  <si>
    <t>Ⅵ　過去に行った本事業等の実施状況</t>
    <rPh sb="2" eb="4">
      <t>カコ</t>
    </rPh>
    <rPh sb="5" eb="6">
      <t>オコナ</t>
    </rPh>
    <rPh sb="8" eb="9">
      <t>ホン</t>
    </rPh>
    <rPh sb="9" eb="11">
      <t>ジギョウ</t>
    </rPh>
    <rPh sb="11" eb="12">
      <t>トウ</t>
    </rPh>
    <rPh sb="13" eb="15">
      <t>ジッシ</t>
    </rPh>
    <rPh sb="15" eb="17">
      <t>ジョウキョウ</t>
    </rPh>
    <phoneticPr fontId="4"/>
  </si>
  <si>
    <t>　　　②人・農地プランに位置付けられた取組内容</t>
    <rPh sb="4" eb="5">
      <t>ヒト</t>
    </rPh>
    <rPh sb="6" eb="8">
      <t>ノウチ</t>
    </rPh>
    <rPh sb="12" eb="15">
      <t>イチヅ</t>
    </rPh>
    <rPh sb="19" eb="21">
      <t>トリクミ</t>
    </rPh>
    <rPh sb="21" eb="23">
      <t>ナイヨウ</t>
    </rPh>
    <phoneticPr fontId="4"/>
  </si>
  <si>
    <t>中心経営体として位置付けられている人・農地プラン名</t>
    <rPh sb="0" eb="2">
      <t>チュウシン</t>
    </rPh>
    <rPh sb="2" eb="5">
      <t>ケイエイタイ</t>
    </rPh>
    <rPh sb="8" eb="11">
      <t>イチヅ</t>
    </rPh>
    <rPh sb="17" eb="18">
      <t>ヒト</t>
    </rPh>
    <rPh sb="19" eb="21">
      <t>ノウチ</t>
    </rPh>
    <rPh sb="24" eb="25">
      <t>メイ</t>
    </rPh>
    <phoneticPr fontId="4"/>
  </si>
  <si>
    <t>3．中心経営体以外</t>
    <rPh sb="2" eb="4">
      <t>チュウシン</t>
    </rPh>
    <rPh sb="4" eb="7">
      <t>ケイエイタイ</t>
    </rPh>
    <rPh sb="7" eb="9">
      <t>イガイ</t>
    </rPh>
    <phoneticPr fontId="4"/>
  </si>
  <si>
    <t>2．中心経営体であって機構を活用している者</t>
    <rPh sb="2" eb="4">
      <t>チュウシン</t>
    </rPh>
    <rPh sb="4" eb="7">
      <t>ケイエイタイ</t>
    </rPh>
    <rPh sb="11" eb="13">
      <t>キコウ</t>
    </rPh>
    <rPh sb="14" eb="16">
      <t>カツヨウ</t>
    </rPh>
    <rPh sb="20" eb="21">
      <t>シャ</t>
    </rPh>
    <phoneticPr fontId="4"/>
  </si>
  <si>
    <t>　　　①助成対象者の位置付け</t>
    <rPh sb="4" eb="6">
      <t>ジョセイ</t>
    </rPh>
    <rPh sb="6" eb="9">
      <t>タイショウシャ</t>
    </rPh>
    <rPh sb="10" eb="13">
      <t>イチヅ</t>
    </rPh>
    <phoneticPr fontId="4"/>
  </si>
  <si>
    <t>集落営農組織</t>
    <rPh sb="0" eb="2">
      <t>シュウラク</t>
    </rPh>
    <rPh sb="2" eb="4">
      <t>エイノウ</t>
    </rPh>
    <rPh sb="4" eb="6">
      <t>ソシキ</t>
    </rPh>
    <phoneticPr fontId="4"/>
  </si>
  <si>
    <t>　　6．に該当する場合は、（　）内に具体的な内容を記入すること。</t>
    <rPh sb="5" eb="7">
      <t>ガイトウ</t>
    </rPh>
    <rPh sb="9" eb="11">
      <t>バアイ</t>
    </rPh>
    <rPh sb="16" eb="17">
      <t>ナイ</t>
    </rPh>
    <rPh sb="18" eb="21">
      <t>グタイテキ</t>
    </rPh>
    <rPh sb="22" eb="24">
      <t>ナイヨウ</t>
    </rPh>
    <rPh sb="25" eb="27">
      <t>キニュウ</t>
    </rPh>
    <phoneticPr fontId="4"/>
  </si>
  <si>
    <t>①付加価値額の拡大</t>
    <rPh sb="1" eb="3">
      <t>フカ</t>
    </rPh>
    <rPh sb="3" eb="6">
      <t>カチガク</t>
    </rPh>
    <rPh sb="7" eb="9">
      <t>カクダイ</t>
    </rPh>
    <phoneticPr fontId="4"/>
  </si>
  <si>
    <t>着工
（契約）
予定年月日</t>
    <rPh sb="0" eb="2">
      <t>チャッコウ</t>
    </rPh>
    <rPh sb="4" eb="6">
      <t>ケイヤク</t>
    </rPh>
    <rPh sb="8" eb="10">
      <t>ヨテイ</t>
    </rPh>
    <rPh sb="10" eb="13">
      <t>ネンガッピ</t>
    </rPh>
    <phoneticPr fontId="4"/>
  </si>
  <si>
    <t>園芸施設共済の引受対象施設の有無</t>
    <rPh sb="0" eb="2">
      <t>エンゲイ</t>
    </rPh>
    <rPh sb="2" eb="4">
      <t>シセツ</t>
    </rPh>
    <rPh sb="4" eb="6">
      <t>キョウサイ</t>
    </rPh>
    <rPh sb="7" eb="9">
      <t>ヒキウケ</t>
    </rPh>
    <rPh sb="9" eb="11">
      <t>タイショウ</t>
    </rPh>
    <rPh sb="11" eb="13">
      <t>シセツ</t>
    </rPh>
    <rPh sb="14" eb="16">
      <t>ウム</t>
    </rPh>
    <phoneticPr fontId="4"/>
  </si>
  <si>
    <t>参考</t>
    <rPh sb="0" eb="2">
      <t>サンコウ</t>
    </rPh>
    <phoneticPr fontId="4"/>
  </si>
  <si>
    <t>保険加入年月</t>
    <rPh sb="0" eb="2">
      <t>ホケン</t>
    </rPh>
    <rPh sb="2" eb="4">
      <t>カニュウ</t>
    </rPh>
    <rPh sb="4" eb="6">
      <t>ネンゲツ</t>
    </rPh>
    <phoneticPr fontId="4"/>
  </si>
  <si>
    <t>収入総額</t>
    <rPh sb="0" eb="2">
      <t>シュウニュウ</t>
    </rPh>
    <rPh sb="2" eb="4">
      <t>ソウガク</t>
    </rPh>
    <phoneticPr fontId="4"/>
  </si>
  <si>
    <t>費用総額</t>
    <rPh sb="0" eb="2">
      <t>ヒヨウ</t>
    </rPh>
    <rPh sb="2" eb="4">
      <t>ソウガク</t>
    </rPh>
    <phoneticPr fontId="4"/>
  </si>
  <si>
    <t>人件費</t>
    <rPh sb="0" eb="3">
      <t>ジンケンヒ</t>
    </rPh>
    <phoneticPr fontId="4"/>
  </si>
  <si>
    <t>根拠資料等</t>
    <rPh sb="0" eb="2">
      <t>コンキョ</t>
    </rPh>
    <rPh sb="2" eb="4">
      <t>シリョウ</t>
    </rPh>
    <rPh sb="4" eb="5">
      <t>トウ</t>
    </rPh>
    <phoneticPr fontId="4"/>
  </si>
  <si>
    <t>整備する機械等と成果目標の項目の関連</t>
    <rPh sb="0" eb="2">
      <t>セイビ</t>
    </rPh>
    <rPh sb="4" eb="7">
      <t>キカイトウ</t>
    </rPh>
    <rPh sb="8" eb="10">
      <t>セイカ</t>
    </rPh>
    <rPh sb="10" eb="12">
      <t>モクヒョウ</t>
    </rPh>
    <rPh sb="13" eb="15">
      <t>コウモク</t>
    </rPh>
    <rPh sb="16" eb="18">
      <t>カンレン</t>
    </rPh>
    <phoneticPr fontId="4"/>
  </si>
  <si>
    <t>活用を希望する</t>
    <rPh sb="0" eb="2">
      <t>カツヨウ</t>
    </rPh>
    <rPh sb="3" eb="5">
      <t>キボウ</t>
    </rPh>
    <phoneticPr fontId="4"/>
  </si>
  <si>
    <t>活用を希望しない</t>
    <rPh sb="0" eb="2">
      <t>カツヨウ</t>
    </rPh>
    <rPh sb="3" eb="5">
      <t>キボウ</t>
    </rPh>
    <phoneticPr fontId="4"/>
  </si>
  <si>
    <t>1．過去に実施した本事業等についてすべて記載すること。</t>
    <rPh sb="2" eb="4">
      <t>カコ</t>
    </rPh>
    <rPh sb="5" eb="7">
      <t>ジッシ</t>
    </rPh>
    <rPh sb="9" eb="10">
      <t>ホン</t>
    </rPh>
    <rPh sb="10" eb="12">
      <t>ジギョウ</t>
    </rPh>
    <rPh sb="12" eb="13">
      <t>トウ</t>
    </rPh>
    <rPh sb="20" eb="22">
      <t>キサイ</t>
    </rPh>
    <phoneticPr fontId="4"/>
  </si>
  <si>
    <t>イノベーション機械等の該当の有無</t>
    <rPh sb="7" eb="9">
      <t>キカイ</t>
    </rPh>
    <rPh sb="9" eb="10">
      <t>トウ</t>
    </rPh>
    <rPh sb="11" eb="13">
      <t>ガイトウ</t>
    </rPh>
    <rPh sb="14" eb="16">
      <t>ウム</t>
    </rPh>
    <phoneticPr fontId="4"/>
  </si>
  <si>
    <t>該当する場合は□にチェックを入れること。</t>
    <phoneticPr fontId="4"/>
  </si>
  <si>
    <t>B</t>
    <phoneticPr fontId="4"/>
  </si>
  <si>
    <t>C</t>
    <phoneticPr fontId="4"/>
  </si>
  <si>
    <t>Ｅ</t>
    <phoneticPr fontId="4"/>
  </si>
  <si>
    <t>Ｆ</t>
    <phoneticPr fontId="4"/>
  </si>
  <si>
    <t>No</t>
    <phoneticPr fontId="4"/>
  </si>
  <si>
    <t>複数のプランが事業実施に関連する場合は、行を追加し全て記載すること。</t>
    <phoneticPr fontId="4"/>
  </si>
  <si>
    <t>□</t>
    <phoneticPr fontId="4"/>
  </si>
  <si>
    <t>1.</t>
    <phoneticPr fontId="4"/>
  </si>
  <si>
    <t>認定農業者</t>
    <phoneticPr fontId="4"/>
  </si>
  <si>
    <t>2.</t>
    <phoneticPr fontId="4"/>
  </si>
  <si>
    <t>□</t>
    <phoneticPr fontId="4"/>
  </si>
  <si>
    <t>4.</t>
    <phoneticPr fontId="4"/>
  </si>
  <si>
    <t>5.</t>
    <phoneticPr fontId="4"/>
  </si>
  <si>
    <t>1、3、4及び6（個人の場合）の者で組織する団体</t>
    <phoneticPr fontId="4"/>
  </si>
  <si>
    <t>6.</t>
    <phoneticPr fontId="4"/>
  </si>
  <si>
    <t>その他（　　　　　　　　　　　　）</t>
    <phoneticPr fontId="4"/>
  </si>
  <si>
    <t>１　該当する経営体の□にチェックを入れること。</t>
    <phoneticPr fontId="4"/>
  </si>
  <si>
    <t>No</t>
    <phoneticPr fontId="4"/>
  </si>
  <si>
    <t>Ｄ</t>
    <phoneticPr fontId="4"/>
  </si>
  <si>
    <t>Ｇ</t>
    <phoneticPr fontId="4"/>
  </si>
  <si>
    <t>項目</t>
    <phoneticPr fontId="4"/>
  </si>
  <si>
    <t>達成の有無</t>
    <phoneticPr fontId="4"/>
  </si>
  <si>
    <t>★「過半」とは半数より大きいこと。1/2では不可</t>
    <rPh sb="2" eb="4">
      <t>カハン</t>
    </rPh>
    <rPh sb="7" eb="9">
      <t>ハンスウ</t>
    </rPh>
    <rPh sb="11" eb="12">
      <t>オオ</t>
    </rPh>
    <rPh sb="22" eb="24">
      <t>フカ</t>
    </rPh>
    <phoneticPr fontId="4"/>
  </si>
  <si>
    <t>耐用年数（年）</t>
    <rPh sb="0" eb="2">
      <t>タイヨウ</t>
    </rPh>
    <rPh sb="2" eb="4">
      <t>ネンスウ</t>
    </rPh>
    <rPh sb="5" eb="6">
      <t>ネン</t>
    </rPh>
    <phoneticPr fontId="4"/>
  </si>
  <si>
    <t>・経営面積は「作物ごと」に明記すること。「野菜」だけでは原則不可</t>
    <rPh sb="1" eb="3">
      <t>ケイエイ</t>
    </rPh>
    <rPh sb="3" eb="5">
      <t>メンセキ</t>
    </rPh>
    <rPh sb="7" eb="9">
      <t>サクモツ</t>
    </rPh>
    <rPh sb="13" eb="15">
      <t>メイキ</t>
    </rPh>
    <rPh sb="21" eb="23">
      <t>ヤサイ</t>
    </rPh>
    <rPh sb="28" eb="30">
      <t>ゲンソク</t>
    </rPh>
    <rPh sb="30" eb="32">
      <t>フカ</t>
    </rPh>
    <phoneticPr fontId="4"/>
  </si>
  <si>
    <t>・成果目標との整合性を図ること</t>
    <rPh sb="1" eb="3">
      <t>セイカ</t>
    </rPh>
    <rPh sb="3" eb="5">
      <t>モクヒョウ</t>
    </rPh>
    <rPh sb="7" eb="10">
      <t>セイゴウセイ</t>
    </rPh>
    <rPh sb="11" eb="12">
      <t>ハカ</t>
    </rPh>
    <phoneticPr fontId="4"/>
  </si>
  <si>
    <t>消費税仕入控除税額の取扱い</t>
    <rPh sb="0" eb="3">
      <t>ショウヒゼイ</t>
    </rPh>
    <rPh sb="3" eb="5">
      <t>シイ</t>
    </rPh>
    <rPh sb="5" eb="7">
      <t>コウジョ</t>
    </rPh>
    <rPh sb="7" eb="9">
      <t>ゼイガク</t>
    </rPh>
    <rPh sb="10" eb="12">
      <t>トリアツカ</t>
    </rPh>
    <phoneticPr fontId="2"/>
  </si>
  <si>
    <t>助成金から減額（本則の課税事業者）</t>
    <rPh sb="0" eb="3">
      <t>ジョセイキン</t>
    </rPh>
    <rPh sb="5" eb="7">
      <t>ゲンガク</t>
    </rPh>
    <rPh sb="8" eb="10">
      <t>ホンソク</t>
    </rPh>
    <rPh sb="11" eb="13">
      <t>カゼイ</t>
    </rPh>
    <rPh sb="13" eb="16">
      <t>ジギョウシャ</t>
    </rPh>
    <phoneticPr fontId="3"/>
  </si>
  <si>
    <t>該当なし（簡易課税事業者又は免税事業者）</t>
    <rPh sb="0" eb="2">
      <t>ガイトウ</t>
    </rPh>
    <rPh sb="5" eb="7">
      <t>カンイ</t>
    </rPh>
    <rPh sb="7" eb="9">
      <t>カゼイ</t>
    </rPh>
    <rPh sb="9" eb="12">
      <t>ジギョウシャ</t>
    </rPh>
    <rPh sb="12" eb="13">
      <t>マタ</t>
    </rPh>
    <rPh sb="14" eb="16">
      <t>メンゼイ</t>
    </rPh>
    <rPh sb="16" eb="19">
      <t>ジギョウシャ</t>
    </rPh>
    <phoneticPr fontId="3"/>
  </si>
  <si>
    <t>含税額（明らかでない場合）</t>
    <rPh sb="0" eb="1">
      <t>フク</t>
    </rPh>
    <rPh sb="1" eb="3">
      <t>ゼイガク</t>
    </rPh>
    <rPh sb="4" eb="5">
      <t>アキ</t>
    </rPh>
    <rPh sb="10" eb="12">
      <t>バアイ</t>
    </rPh>
    <phoneticPr fontId="3"/>
  </si>
  <si>
    <t>助成率</t>
    <rPh sb="0" eb="2">
      <t>ジョセイ</t>
    </rPh>
    <rPh sb="2" eb="3">
      <t>リツ</t>
    </rPh>
    <phoneticPr fontId="4"/>
  </si>
  <si>
    <t>融資率</t>
    <rPh sb="0" eb="2">
      <t>ユウシ</t>
    </rPh>
    <rPh sb="2" eb="3">
      <t>リツ</t>
    </rPh>
    <phoneticPr fontId="4"/>
  </si>
  <si>
    <t>判定</t>
    <rPh sb="0" eb="2">
      <t>ハンテイ</t>
    </rPh>
    <phoneticPr fontId="4"/>
  </si>
  <si>
    <t>計</t>
    <rPh sb="0" eb="1">
      <t>ケイ</t>
    </rPh>
    <phoneticPr fontId="4"/>
  </si>
  <si>
    <t>設定している成果目標</t>
    <rPh sb="0" eb="2">
      <t>セッテイ</t>
    </rPh>
    <rPh sb="6" eb="8">
      <t>セイカ</t>
    </rPh>
    <rPh sb="8" eb="10">
      <t>モクヒョウ</t>
    </rPh>
    <phoneticPr fontId="4"/>
  </si>
  <si>
    <t>数字を入れれば自動で単位が付きます</t>
    <rPh sb="0" eb="2">
      <t>スウジ</t>
    </rPh>
    <rPh sb="3" eb="4">
      <t>イ</t>
    </rPh>
    <rPh sb="7" eb="9">
      <t>ジドウ</t>
    </rPh>
    <rPh sb="10" eb="12">
      <t>タンイ</t>
    </rPh>
    <rPh sb="13" eb="14">
      <t>ツ</t>
    </rPh>
    <phoneticPr fontId="4"/>
  </si>
  <si>
    <t>←事業数が４～６となる場合は【再表示】して記入してください</t>
    <rPh sb="1" eb="3">
      <t>ジギョウ</t>
    </rPh>
    <rPh sb="3" eb="4">
      <t>スウ</t>
    </rPh>
    <rPh sb="11" eb="13">
      <t>バアイ</t>
    </rPh>
    <rPh sb="15" eb="18">
      <t>サイヒョウジ</t>
    </rPh>
    <rPh sb="21" eb="23">
      <t>キニュウ</t>
    </rPh>
    <phoneticPr fontId="4"/>
  </si>
  <si>
    <t>現状
年度</t>
    <rPh sb="0" eb="2">
      <t>ゲンジョウ</t>
    </rPh>
    <rPh sb="3" eb="5">
      <t>ネンド</t>
    </rPh>
    <phoneticPr fontId="4"/>
  </si>
  <si>
    <t>②</t>
    <phoneticPr fontId="4"/>
  </si>
  <si>
    <t>③</t>
    <phoneticPr fontId="4"/>
  </si>
  <si>
    <t>拡大率
（％）</t>
    <rPh sb="0" eb="3">
      <t>カクダイリツ</t>
    </rPh>
    <phoneticPr fontId="4"/>
  </si>
  <si>
    <t>付加価値額の拡大（円）</t>
    <rPh sb="0" eb="2">
      <t>フカ</t>
    </rPh>
    <rPh sb="2" eb="5">
      <t>カチガク</t>
    </rPh>
    <rPh sb="6" eb="8">
      <t>カクダイ</t>
    </rPh>
    <rPh sb="9" eb="10">
      <t>エン</t>
    </rPh>
    <phoneticPr fontId="4"/>
  </si>
  <si>
    <t>就業者一人当たり
付加価値額の拡大</t>
    <rPh sb="0" eb="3">
      <t>シュウギョウシャ</t>
    </rPh>
    <rPh sb="3" eb="5">
      <t>ヒトリ</t>
    </rPh>
    <rPh sb="5" eb="6">
      <t>ア</t>
    </rPh>
    <rPh sb="9" eb="11">
      <t>フカ</t>
    </rPh>
    <rPh sb="11" eb="14">
      <t>カチガク</t>
    </rPh>
    <rPh sb="15" eb="17">
      <t>カクダイ</t>
    </rPh>
    <phoneticPr fontId="4"/>
  </si>
  <si>
    <t>就業者数</t>
    <rPh sb="0" eb="3">
      <t>シュウギョウシャ</t>
    </rPh>
    <rPh sb="3" eb="4">
      <t>スウ</t>
    </rPh>
    <phoneticPr fontId="4"/>
  </si>
  <si>
    <t>八代市</t>
    <rPh sb="0" eb="3">
      <t>ヤツシロシ</t>
    </rPh>
    <phoneticPr fontId="4"/>
  </si>
  <si>
    <t>経営体名
（または法人名）</t>
    <rPh sb="0" eb="2">
      <t>ケイエイ</t>
    </rPh>
    <rPh sb="2" eb="3">
      <t>タイ</t>
    </rPh>
    <rPh sb="3" eb="4">
      <t>メイ</t>
    </rPh>
    <rPh sb="9" eb="11">
      <t>ホウジン</t>
    </rPh>
    <rPh sb="11" eb="12">
      <t>メイ</t>
    </rPh>
    <phoneticPr fontId="4"/>
  </si>
  <si>
    <t>電話番号</t>
    <rPh sb="0" eb="2">
      <t>デンワ</t>
    </rPh>
    <rPh sb="2" eb="4">
      <t>バンゴウ</t>
    </rPh>
    <phoneticPr fontId="4"/>
  </si>
  <si>
    <t>自宅
携帯</t>
    <rPh sb="0" eb="2">
      <t>ジタク</t>
    </rPh>
    <rPh sb="3" eb="5">
      <t>ケイタイ</t>
    </rPh>
    <phoneticPr fontId="4"/>
  </si>
  <si>
    <t>年齢</t>
    <rPh sb="0" eb="2">
      <t>ネンレイ</t>
    </rPh>
    <phoneticPr fontId="4"/>
  </si>
  <si>
    <t>（イ）目標年度の付加価値額（※新規就農ポイント加点者のみ）</t>
    <rPh sb="3" eb="5">
      <t>モクヒョウ</t>
    </rPh>
    <rPh sb="5" eb="7">
      <t>ネンド</t>
    </rPh>
    <rPh sb="8" eb="10">
      <t>フカ</t>
    </rPh>
    <rPh sb="10" eb="13">
      <t>カチガク</t>
    </rPh>
    <rPh sb="15" eb="17">
      <t>シンキ</t>
    </rPh>
    <rPh sb="17" eb="19">
      <t>シュウノウ</t>
    </rPh>
    <rPh sb="23" eb="24">
      <t>カ</t>
    </rPh>
    <rPh sb="24" eb="25">
      <t>テン</t>
    </rPh>
    <rPh sb="25" eb="26">
      <t>シャ</t>
    </rPh>
    <phoneticPr fontId="4"/>
  </si>
  <si>
    <t>①</t>
    <phoneticPr fontId="4"/>
  </si>
  <si>
    <t>②</t>
    <phoneticPr fontId="4"/>
  </si>
  <si>
    <t>③</t>
    <phoneticPr fontId="4"/>
  </si>
  <si>
    <t>④</t>
    <phoneticPr fontId="4"/>
  </si>
  <si>
    <t>⑤</t>
    <phoneticPr fontId="4"/>
  </si>
  <si>
    <t>⑥</t>
    <phoneticPr fontId="4"/>
  </si>
  <si>
    <t>⑦</t>
    <phoneticPr fontId="4"/>
  </si>
  <si>
    <t>１　該当する区分の□にチェックを入れること。</t>
    <rPh sb="6" eb="8">
      <t>クブン</t>
    </rPh>
    <phoneticPr fontId="4"/>
  </si>
  <si>
    <t>自己所有地</t>
    <rPh sb="0" eb="2">
      <t>ジコ</t>
    </rPh>
    <rPh sb="2" eb="4">
      <t>ショユウ</t>
    </rPh>
    <rPh sb="4" eb="5">
      <t>チ</t>
    </rPh>
    <phoneticPr fontId="4"/>
  </si>
  <si>
    <t>借入地</t>
    <rPh sb="0" eb="1">
      <t>シャク</t>
    </rPh>
    <rPh sb="1" eb="2">
      <t>ニュウ</t>
    </rPh>
    <rPh sb="2" eb="3">
      <t>チ</t>
    </rPh>
    <phoneticPr fontId="4"/>
  </si>
  <si>
    <t>期間借地</t>
    <rPh sb="0" eb="2">
      <t>キカン</t>
    </rPh>
    <rPh sb="2" eb="4">
      <t>シャクチ</t>
    </rPh>
    <phoneticPr fontId="4"/>
  </si>
  <si>
    <t>作業受託</t>
    <rPh sb="0" eb="2">
      <t>サギョウ</t>
    </rPh>
    <rPh sb="2" eb="4">
      <t>ジュタク</t>
    </rPh>
    <phoneticPr fontId="4"/>
  </si>
  <si>
    <t>作業受託内容</t>
    <rPh sb="0" eb="2">
      <t>サギョウ</t>
    </rPh>
    <rPh sb="2" eb="4">
      <t>ジュタク</t>
    </rPh>
    <rPh sb="4" eb="6">
      <t>ナイヨウ</t>
    </rPh>
    <phoneticPr fontId="4"/>
  </si>
  <si>
    <t>家内労働者数</t>
    <rPh sb="0" eb="2">
      <t>カナイ</t>
    </rPh>
    <rPh sb="2" eb="5">
      <t>ロウドウシャ</t>
    </rPh>
    <rPh sb="5" eb="6">
      <t>スウ</t>
    </rPh>
    <phoneticPr fontId="4"/>
  </si>
  <si>
    <t>常時雇用者数</t>
    <rPh sb="0" eb="2">
      <t>ジョウジ</t>
    </rPh>
    <rPh sb="2" eb="5">
      <t>コヨウシャ</t>
    </rPh>
    <rPh sb="5" eb="6">
      <t>スウ</t>
    </rPh>
    <phoneticPr fontId="4"/>
  </si>
  <si>
    <t>臨時雇用者述べ数</t>
    <rPh sb="0" eb="2">
      <t>リンジ</t>
    </rPh>
    <rPh sb="2" eb="5">
      <t>コヨウシャ</t>
    </rPh>
    <rPh sb="5" eb="6">
      <t>ノ</t>
    </rPh>
    <rPh sb="7" eb="8">
      <t>スウ</t>
    </rPh>
    <phoneticPr fontId="4"/>
  </si>
  <si>
    <t>耕作作物名</t>
    <rPh sb="0" eb="2">
      <t>コウサク</t>
    </rPh>
    <rPh sb="2" eb="4">
      <t>サクモツ</t>
    </rPh>
    <rPh sb="4" eb="5">
      <t>メイ</t>
    </rPh>
    <phoneticPr fontId="4"/>
  </si>
  <si>
    <t>a</t>
    <phoneticPr fontId="4"/>
  </si>
  <si>
    <t>戸</t>
    <rPh sb="0" eb="1">
      <t>コ</t>
    </rPh>
    <phoneticPr fontId="4"/>
  </si>
  <si>
    <t>人</t>
    <rPh sb="0" eb="1">
      <t>ニン</t>
    </rPh>
    <phoneticPr fontId="4"/>
  </si>
  <si>
    <t>人/日</t>
    <rPh sb="0" eb="1">
      <t>ニン</t>
    </rPh>
    <rPh sb="2" eb="3">
      <t>ニチ</t>
    </rPh>
    <phoneticPr fontId="4"/>
  </si>
  <si>
    <t>規模決定
の根拠</t>
    <rPh sb="0" eb="2">
      <t>キボ</t>
    </rPh>
    <rPh sb="2" eb="4">
      <t>ケッテイ</t>
    </rPh>
    <rPh sb="6" eb="8">
      <t>コンキョ</t>
    </rPh>
    <phoneticPr fontId="4"/>
  </si>
  <si>
    <t>農地転用許可の見込みや農振の調整状況等（用途変更等）
※施設を農地に整備する場合</t>
    <rPh sb="0" eb="2">
      <t>ノウチ</t>
    </rPh>
    <rPh sb="2" eb="4">
      <t>テンヨウ</t>
    </rPh>
    <rPh sb="4" eb="6">
      <t>キョカ</t>
    </rPh>
    <rPh sb="7" eb="9">
      <t>ミコ</t>
    </rPh>
    <rPh sb="11" eb="12">
      <t>ノウ</t>
    </rPh>
    <rPh sb="12" eb="13">
      <t>オサム</t>
    </rPh>
    <rPh sb="14" eb="16">
      <t>チョウセイ</t>
    </rPh>
    <rPh sb="16" eb="18">
      <t>ジョウキョウ</t>
    </rPh>
    <rPh sb="18" eb="19">
      <t>ナド</t>
    </rPh>
    <rPh sb="20" eb="22">
      <t>ヨウト</t>
    </rPh>
    <rPh sb="22" eb="24">
      <t>ヘンコウ</t>
    </rPh>
    <rPh sb="24" eb="25">
      <t>ナド</t>
    </rPh>
    <rPh sb="28" eb="30">
      <t>シセツ</t>
    </rPh>
    <rPh sb="31" eb="33">
      <t>ノウチ</t>
    </rPh>
    <rPh sb="34" eb="36">
      <t>セイビ</t>
    </rPh>
    <rPh sb="38" eb="40">
      <t>バアイ</t>
    </rPh>
    <phoneticPr fontId="4"/>
  </si>
  <si>
    <t>Ⅶ　添付書類</t>
    <rPh sb="2" eb="4">
      <t>テンプ</t>
    </rPh>
    <rPh sb="4" eb="6">
      <t>ショルイ</t>
    </rPh>
    <phoneticPr fontId="4"/>
  </si>
  <si>
    <t>□ 1. 直近年分決算書（青色、白色）の写し</t>
    <rPh sb="5" eb="7">
      <t>チョッキン</t>
    </rPh>
    <rPh sb="7" eb="8">
      <t>ネン</t>
    </rPh>
    <rPh sb="8" eb="9">
      <t>ブン</t>
    </rPh>
    <rPh sb="9" eb="12">
      <t>ケッサンショ</t>
    </rPh>
    <rPh sb="13" eb="15">
      <t>アオイロ</t>
    </rPh>
    <rPh sb="16" eb="18">
      <t>シロイロ</t>
    </rPh>
    <rPh sb="20" eb="21">
      <t>ウツ</t>
    </rPh>
    <phoneticPr fontId="4"/>
  </si>
  <si>
    <t>□ 3. 農業用機械等の見積書、カタログ</t>
    <rPh sb="5" eb="8">
      <t>ノウギョウヨウ</t>
    </rPh>
    <rPh sb="8" eb="11">
      <t>キカイナド</t>
    </rPh>
    <rPh sb="12" eb="15">
      <t>ミツモリショ</t>
    </rPh>
    <phoneticPr fontId="4"/>
  </si>
  <si>
    <t>□ 4. 規模決定の根拠が分かる資料</t>
    <rPh sb="5" eb="7">
      <t>キボ</t>
    </rPh>
    <rPh sb="7" eb="9">
      <t>ケッテイ</t>
    </rPh>
    <rPh sb="10" eb="12">
      <t>コンキョ</t>
    </rPh>
    <rPh sb="13" eb="14">
      <t>ワ</t>
    </rPh>
    <rPh sb="16" eb="18">
      <t>シリョウ</t>
    </rPh>
    <phoneticPr fontId="4"/>
  </si>
  <si>
    <t>□ 5. 配分基準及び成果目標に係る現状数値等の根拠資料</t>
    <rPh sb="5" eb="7">
      <t>ハイブン</t>
    </rPh>
    <rPh sb="7" eb="9">
      <t>キジュン</t>
    </rPh>
    <rPh sb="9" eb="10">
      <t>オヨ</t>
    </rPh>
    <rPh sb="11" eb="13">
      <t>セイカ</t>
    </rPh>
    <rPh sb="13" eb="15">
      <t>モクヒョウ</t>
    </rPh>
    <rPh sb="16" eb="17">
      <t>カカ</t>
    </rPh>
    <rPh sb="18" eb="20">
      <t>ゲンジョウ</t>
    </rPh>
    <rPh sb="20" eb="22">
      <t>スウチ</t>
    </rPh>
    <rPh sb="22" eb="23">
      <t>ナド</t>
    </rPh>
    <rPh sb="24" eb="26">
      <t>コンキョ</t>
    </rPh>
    <rPh sb="26" eb="28">
      <t>シリョウ</t>
    </rPh>
    <phoneticPr fontId="4"/>
  </si>
  <si>
    <t>□ 6. （法人等の団体の場合）規約又は定款</t>
    <rPh sb="6" eb="8">
      <t>ホウジン</t>
    </rPh>
    <rPh sb="8" eb="9">
      <t>ナド</t>
    </rPh>
    <rPh sb="10" eb="12">
      <t>ダンタイ</t>
    </rPh>
    <rPh sb="13" eb="15">
      <t>バアイ</t>
    </rPh>
    <rPh sb="16" eb="18">
      <t>キヤク</t>
    </rPh>
    <rPh sb="18" eb="19">
      <t>マタ</t>
    </rPh>
    <rPh sb="20" eb="22">
      <t>テイカン</t>
    </rPh>
    <phoneticPr fontId="4"/>
  </si>
  <si>
    <t>□ 7. その他市長が特に必要と認めるもの</t>
    <rPh sb="7" eb="8">
      <t>タ</t>
    </rPh>
    <rPh sb="8" eb="10">
      <t>シチョウ</t>
    </rPh>
    <rPh sb="11" eb="12">
      <t>トク</t>
    </rPh>
    <rPh sb="13" eb="15">
      <t>ヒツヨウ</t>
    </rPh>
    <rPh sb="16" eb="17">
      <t>ミト</t>
    </rPh>
    <phoneticPr fontId="4"/>
  </si>
  <si>
    <t>１　 農業信用基金協会による機関補償を利用する予定である場合、いずれかの□にチェックを入れること。</t>
    <rPh sb="3" eb="5">
      <t>ノウギョウ</t>
    </rPh>
    <rPh sb="5" eb="7">
      <t>シンヨウ</t>
    </rPh>
    <rPh sb="7" eb="9">
      <t>キキン</t>
    </rPh>
    <rPh sb="9" eb="11">
      <t>キョウカイ</t>
    </rPh>
    <rPh sb="14" eb="16">
      <t>キカン</t>
    </rPh>
    <rPh sb="16" eb="18">
      <t>ホショウ</t>
    </rPh>
    <rPh sb="19" eb="21">
      <t>リヨウ</t>
    </rPh>
    <rPh sb="23" eb="25">
      <t>ヨテイ</t>
    </rPh>
    <rPh sb="28" eb="30">
      <t>バアイ</t>
    </rPh>
    <phoneticPr fontId="4"/>
  </si>
  <si>
    <t>代表者名
（法人等の場合に記載）</t>
    <rPh sb="0" eb="3">
      <t>ダイヒョウシャ</t>
    </rPh>
    <rPh sb="3" eb="4">
      <t>メイ</t>
    </rPh>
    <rPh sb="6" eb="8">
      <t>ホウジン</t>
    </rPh>
    <rPh sb="8" eb="9">
      <t>トウ</t>
    </rPh>
    <rPh sb="10" eb="12">
      <t>バアイ</t>
    </rPh>
    <rPh sb="13" eb="15">
      <t>キサイ</t>
    </rPh>
    <phoneticPr fontId="4"/>
  </si>
  <si>
    <t>　（３）農業者の詳細</t>
    <rPh sb="4" eb="7">
      <t>ノウギョウシャ</t>
    </rPh>
    <rPh sb="8" eb="10">
      <t>ショウサイ</t>
    </rPh>
    <phoneticPr fontId="4"/>
  </si>
  <si>
    <t>3.</t>
    <phoneticPr fontId="4"/>
  </si>
  <si>
    <t xml:space="preserve">□ </t>
    <phoneticPr fontId="4"/>
  </si>
  <si>
    <t>1. 本則</t>
    <phoneticPr fontId="4"/>
  </si>
  <si>
    <t>2. 簡易</t>
    <phoneticPr fontId="4"/>
  </si>
  <si>
    <t>２　申告区分の変更があった場合は、助成額の変更が必要となる場合があるため、速やかに市へ報告すること。</t>
    <rPh sb="2" eb="4">
      <t>シンコク</t>
    </rPh>
    <rPh sb="4" eb="6">
      <t>クブン</t>
    </rPh>
    <rPh sb="7" eb="9">
      <t>ヘンコウ</t>
    </rPh>
    <rPh sb="13" eb="15">
      <t>バアイ</t>
    </rPh>
    <rPh sb="17" eb="20">
      <t>ジョセイガク</t>
    </rPh>
    <rPh sb="21" eb="23">
      <t>ヘンコウ</t>
    </rPh>
    <rPh sb="24" eb="26">
      <t>ヒツヨウ</t>
    </rPh>
    <rPh sb="29" eb="31">
      <t>バアイ</t>
    </rPh>
    <rPh sb="37" eb="38">
      <t>スミ</t>
    </rPh>
    <rPh sb="41" eb="42">
      <t>シ</t>
    </rPh>
    <rPh sb="43" eb="45">
      <t>ホウコク</t>
    </rPh>
    <phoneticPr fontId="4"/>
  </si>
  <si>
    <t>　　助成金の支払後に、前述による過剰支払が発覚した場合は、過剰分の返還が生じることがある。</t>
    <phoneticPr fontId="4"/>
  </si>
  <si>
    <t>　</t>
    <phoneticPr fontId="4"/>
  </si>
  <si>
    <t>3. 免税</t>
    <phoneticPr fontId="4"/>
  </si>
  <si>
    <t>３「園芸施設共済の引受対象施設の有無」欄は、引受対象施設である場合は□にチェックを入れ、「保険加入年月」欄に、園芸施設共済又は民間事業者が提供する保険への加入予定年月若しくは「施工事業者による保証がある見込み」等と記載すること。</t>
    <rPh sb="2" eb="4">
      <t>エンゲイ</t>
    </rPh>
    <rPh sb="4" eb="6">
      <t>シセツ</t>
    </rPh>
    <rPh sb="6" eb="8">
      <t>キョウサイ</t>
    </rPh>
    <rPh sb="9" eb="11">
      <t>ヒキウケ</t>
    </rPh>
    <rPh sb="11" eb="13">
      <t>タイショウ</t>
    </rPh>
    <rPh sb="13" eb="15">
      <t>シセツ</t>
    </rPh>
    <rPh sb="16" eb="18">
      <t>ウム</t>
    </rPh>
    <rPh sb="19" eb="20">
      <t>ラン</t>
    </rPh>
    <rPh sb="22" eb="24">
      <t>ヒキウケ</t>
    </rPh>
    <rPh sb="24" eb="26">
      <t>タイショウ</t>
    </rPh>
    <rPh sb="26" eb="28">
      <t>シセツ</t>
    </rPh>
    <rPh sb="31" eb="33">
      <t>バアイ</t>
    </rPh>
    <rPh sb="41" eb="42">
      <t>イ</t>
    </rPh>
    <rPh sb="55" eb="57">
      <t>エンゲイ</t>
    </rPh>
    <rPh sb="57" eb="59">
      <t>シセツ</t>
    </rPh>
    <rPh sb="59" eb="61">
      <t>キョウサイ</t>
    </rPh>
    <rPh sb="61" eb="62">
      <t>マタ</t>
    </rPh>
    <rPh sb="63" eb="65">
      <t>ミンカン</t>
    </rPh>
    <rPh sb="65" eb="67">
      <t>ジギョウ</t>
    </rPh>
    <rPh sb="67" eb="68">
      <t>シャ</t>
    </rPh>
    <rPh sb="69" eb="71">
      <t>テイキョウ</t>
    </rPh>
    <rPh sb="73" eb="75">
      <t>ホケン</t>
    </rPh>
    <rPh sb="77" eb="79">
      <t>カニュウ</t>
    </rPh>
    <rPh sb="79" eb="81">
      <t>ヨテイ</t>
    </rPh>
    <rPh sb="81" eb="83">
      <t>ネンゲツ</t>
    </rPh>
    <rPh sb="83" eb="84">
      <t>モ</t>
    </rPh>
    <rPh sb="88" eb="90">
      <t>セコウ</t>
    </rPh>
    <rPh sb="90" eb="93">
      <t>ジギョウシャ</t>
    </rPh>
    <rPh sb="96" eb="98">
      <t>ホショウ</t>
    </rPh>
    <rPh sb="101" eb="103">
      <t>ミコ</t>
    </rPh>
    <rPh sb="105" eb="106">
      <t>トウ</t>
    </rPh>
    <rPh sb="107" eb="109">
      <t>キサイ</t>
    </rPh>
    <phoneticPr fontId="4"/>
  </si>
  <si>
    <t>１「担保措置の有無」欄は、融資のための担保に供する場合、□にチェックを入れること。
２「耐用年数」欄は、導入する機械等の耐用年数を記載すること。中古機械等を導入する場合には、上段に耐用年数、下段に括弧書きで残存耐用年数を記載すること。
３「備考」欄は、消費税仕入控除税額を減額した場合には「除税額○○○円　うち国費○○○円」を、同税額がない場合には「該当なし」と、同税額が明らかでない場合には「含税額」とそれぞれ記載すること。</t>
    <rPh sb="2" eb="4">
      <t>タンポ</t>
    </rPh>
    <rPh sb="4" eb="6">
      <t>ソチ</t>
    </rPh>
    <rPh sb="7" eb="9">
      <t>ウム</t>
    </rPh>
    <rPh sb="10" eb="11">
      <t>ラン</t>
    </rPh>
    <rPh sb="13" eb="15">
      <t>ユウシ</t>
    </rPh>
    <rPh sb="19" eb="21">
      <t>タンポ</t>
    </rPh>
    <rPh sb="22" eb="23">
      <t>キョウ</t>
    </rPh>
    <rPh sb="25" eb="27">
      <t>バアイ</t>
    </rPh>
    <rPh sb="35" eb="36">
      <t>イ</t>
    </rPh>
    <rPh sb="44" eb="46">
      <t>タイヨウ</t>
    </rPh>
    <rPh sb="46" eb="48">
      <t>ネンスウ</t>
    </rPh>
    <rPh sb="49" eb="50">
      <t>ラン</t>
    </rPh>
    <rPh sb="52" eb="54">
      <t>ドウニュウ</t>
    </rPh>
    <rPh sb="56" eb="58">
      <t>キカイ</t>
    </rPh>
    <rPh sb="58" eb="59">
      <t>トウ</t>
    </rPh>
    <rPh sb="60" eb="62">
      <t>タイヨウ</t>
    </rPh>
    <rPh sb="62" eb="64">
      <t>ネンスウ</t>
    </rPh>
    <rPh sb="65" eb="67">
      <t>キサイ</t>
    </rPh>
    <rPh sb="72" eb="74">
      <t>チュウコ</t>
    </rPh>
    <rPh sb="74" eb="77">
      <t>キカイトウ</t>
    </rPh>
    <rPh sb="78" eb="80">
      <t>ドウニュウ</t>
    </rPh>
    <rPh sb="82" eb="84">
      <t>バアイ</t>
    </rPh>
    <rPh sb="87" eb="89">
      <t>ジョウダン</t>
    </rPh>
    <rPh sb="90" eb="92">
      <t>タイヨウ</t>
    </rPh>
    <rPh sb="92" eb="94">
      <t>ネンスウ</t>
    </rPh>
    <rPh sb="95" eb="97">
      <t>ゲダン</t>
    </rPh>
    <rPh sb="98" eb="101">
      <t>カッコガ</t>
    </rPh>
    <rPh sb="103" eb="105">
      <t>ザンゾン</t>
    </rPh>
    <rPh sb="105" eb="107">
      <t>タイヨウ</t>
    </rPh>
    <rPh sb="107" eb="109">
      <t>ネンスウ</t>
    </rPh>
    <rPh sb="110" eb="112">
      <t>キサイ</t>
    </rPh>
    <rPh sb="126" eb="129">
      <t>ショウヒゼイ</t>
    </rPh>
    <rPh sb="131" eb="133">
      <t>コウジョ</t>
    </rPh>
    <rPh sb="133" eb="135">
      <t>ゼイガク</t>
    </rPh>
    <rPh sb="206" eb="208">
      <t>キサイ</t>
    </rPh>
    <phoneticPr fontId="4"/>
  </si>
  <si>
    <t>①</t>
    <phoneticPr fontId="4"/>
  </si>
  <si>
    <t>１　「参考」の「項目」欄には、成果目標に掲げたもの以外で付加価値額の拡大のための取組を行う場合、その内容を記載すること。
２　「現状年度」欄には、付加価値額についての現状の年度を記載すること。なお、拡大率は目標年度までの年数により調整して算出（現状年度から目標年度までが４年間の場合、３／４を乗じる。）する。
３　「根拠資料等」欄は、項目毎に、現状及び目標年度までの各年度の目標設定の根拠とした資料等を具体的に記載すること。なお、現状の根拠とした資料等は、成果目標に係る実績の確認においても用いることとする。
４　農業経営の法人化を成果目標とする場合は、法人化に向けた取組計画を提出すること。
５　「付加価値額の拡大」（内訳を含む。）の「現状」欄に記載する数値（以下「現状値」という。）については、天災その他の外的要因により平年に比べて大幅に変動しており、当該現状値のままでは適切な目標の設定が困難な場合は、当該現状値を補正できるものとする。この場合、現状値は太字・斜体で記載するとともに、「根拠資料等」欄に現状値を補正した要因及び補正の方法（現状値の補正過程）を記載すること。
６　「就業者数」は、就業者一人当たり付加価値額の拡大を成果目標とする場合に記載すること。</t>
    <phoneticPr fontId="4"/>
  </si>
  <si>
    <t>追加的信用供与補助事業
の活用（注１）</t>
    <phoneticPr fontId="4"/>
  </si>
  <si>
    <t>2．「設定している成果目標」について、過去に行った本事業等の成果目標の項目を記載するとともに、達成の有無について、達成している場合には「○」、達成していない場合には「×」、目標年度を経過していないものは「－」を記載すること。</t>
    <rPh sb="9" eb="11">
      <t>セイカ</t>
    </rPh>
    <rPh sb="19" eb="21">
      <t>カコ</t>
    </rPh>
    <rPh sb="22" eb="23">
      <t>オコナ</t>
    </rPh>
    <rPh sb="25" eb="26">
      <t>ホン</t>
    </rPh>
    <rPh sb="26" eb="28">
      <t>ジギョウ</t>
    </rPh>
    <rPh sb="28" eb="29">
      <t>トウ</t>
    </rPh>
    <rPh sb="30" eb="32">
      <t>セイカ</t>
    </rPh>
    <rPh sb="32" eb="34">
      <t>モクヒョウ</t>
    </rPh>
    <rPh sb="35" eb="37">
      <t>コウモク</t>
    </rPh>
    <rPh sb="38" eb="40">
      <t>キサイ</t>
    </rPh>
    <rPh sb="47" eb="49">
      <t>タッセイ</t>
    </rPh>
    <rPh sb="50" eb="52">
      <t>ウム</t>
    </rPh>
    <rPh sb="57" eb="59">
      <t>タッセイ</t>
    </rPh>
    <rPh sb="63" eb="65">
      <t>バアイ</t>
    </rPh>
    <rPh sb="71" eb="73">
      <t>タッセイ</t>
    </rPh>
    <rPh sb="78" eb="80">
      <t>バアイ</t>
    </rPh>
    <rPh sb="86" eb="88">
      <t>モクヒョウ</t>
    </rPh>
    <rPh sb="88" eb="90">
      <t>トシド</t>
    </rPh>
    <rPh sb="91" eb="93">
      <t>ケイカ</t>
    </rPh>
    <phoneticPr fontId="4"/>
  </si>
  <si>
    <t>□ 2. 直近年から過去2年分の消費税申告書の写し(税務署の収受印又は電子申告受信通知内容が添付されているもの)</t>
    <rPh sb="5" eb="7">
      <t>チョッキン</t>
    </rPh>
    <rPh sb="7" eb="8">
      <t>ネン</t>
    </rPh>
    <rPh sb="10" eb="12">
      <t>カコ</t>
    </rPh>
    <rPh sb="13" eb="15">
      <t>ネンブン</t>
    </rPh>
    <rPh sb="16" eb="19">
      <t>ショウヒゼイ</t>
    </rPh>
    <rPh sb="19" eb="22">
      <t>シンコクショ</t>
    </rPh>
    <rPh sb="23" eb="24">
      <t>ウツ</t>
    </rPh>
    <rPh sb="26" eb="29">
      <t>ゼイムショ</t>
    </rPh>
    <rPh sb="30" eb="32">
      <t>シュウジュ</t>
    </rPh>
    <rPh sb="32" eb="33">
      <t>イン</t>
    </rPh>
    <rPh sb="33" eb="34">
      <t>マタ</t>
    </rPh>
    <rPh sb="35" eb="37">
      <t>デンシ</t>
    </rPh>
    <rPh sb="37" eb="39">
      <t>シンコク</t>
    </rPh>
    <rPh sb="39" eb="41">
      <t>ジュシン</t>
    </rPh>
    <rPh sb="41" eb="43">
      <t>ツウチ</t>
    </rPh>
    <rPh sb="43" eb="45">
      <t>ナイヨウ</t>
    </rPh>
    <rPh sb="46" eb="48">
      <t>テンプ</t>
    </rPh>
    <phoneticPr fontId="4"/>
  </si>
  <si>
    <t>１「イノベーション機械等の該当の有無」欄は、市町村と相談の上、該当する場合に□にチェックを入れること
２「規模決定の根拠」欄は、市町村と相談の上、根拠とした資料名や算出方法等を記載すること。</t>
    <rPh sb="9" eb="12">
      <t>キカイトウ</t>
    </rPh>
    <rPh sb="13" eb="15">
      <t>ガイトウ</t>
    </rPh>
    <rPh sb="16" eb="18">
      <t>ウム</t>
    </rPh>
    <rPh sb="19" eb="20">
      <t>ラン</t>
    </rPh>
    <rPh sb="22" eb="25">
      <t>シチョウソン</t>
    </rPh>
    <rPh sb="26" eb="28">
      <t>ソウダン</t>
    </rPh>
    <rPh sb="29" eb="30">
      <t>ウエ</t>
    </rPh>
    <rPh sb="31" eb="33">
      <t>ガイトウ</t>
    </rPh>
    <rPh sb="35" eb="37">
      <t>バアイ</t>
    </rPh>
    <rPh sb="45" eb="46">
      <t>イ</t>
    </rPh>
    <rPh sb="53" eb="55">
      <t>キボ</t>
    </rPh>
    <rPh sb="55" eb="57">
      <t>ケッテイ</t>
    </rPh>
    <rPh sb="58" eb="60">
      <t>コンキョ</t>
    </rPh>
    <rPh sb="61" eb="62">
      <t>ラン</t>
    </rPh>
    <rPh sb="64" eb="67">
      <t>シチョウソン</t>
    </rPh>
    <rPh sb="68" eb="70">
      <t>ソウダン</t>
    </rPh>
    <rPh sb="71" eb="72">
      <t>ウエ</t>
    </rPh>
    <rPh sb="73" eb="75">
      <t>コンキョ</t>
    </rPh>
    <rPh sb="78" eb="80">
      <t>シリョウ</t>
    </rPh>
    <rPh sb="80" eb="81">
      <t>メイ</t>
    </rPh>
    <rPh sb="82" eb="84">
      <t>サンシュツ</t>
    </rPh>
    <rPh sb="84" eb="86">
      <t>ホウホウ</t>
    </rPh>
    <rPh sb="86" eb="87">
      <t>トウ</t>
    </rPh>
    <rPh sb="88" eb="90">
      <t>キサイ</t>
    </rPh>
    <phoneticPr fontId="4"/>
  </si>
  <si>
    <t xml:space="preserve">☆必要に応じて単位を修正してください。
（表示形式のユーザー定義）
</t>
    <rPh sb="1" eb="3">
      <t>ヒツヨウ</t>
    </rPh>
    <rPh sb="4" eb="5">
      <t>オウ</t>
    </rPh>
    <rPh sb="7" eb="9">
      <t>タンイ</t>
    </rPh>
    <rPh sb="10" eb="12">
      <t>シュウセイ</t>
    </rPh>
    <rPh sb="21" eb="23">
      <t>ヒョウジ</t>
    </rPh>
    <rPh sb="23" eb="25">
      <t>ケイシキ</t>
    </rPh>
    <rPh sb="30" eb="32">
      <t>テイギ</t>
    </rPh>
    <phoneticPr fontId="4"/>
  </si>
  <si>
    <t>現状
（1年度）</t>
    <rPh sb="0" eb="2">
      <t>ゲンジョウ</t>
    </rPh>
    <rPh sb="5" eb="7">
      <t>ネンド</t>
    </rPh>
    <phoneticPr fontId="4"/>
  </si>
  <si>
    <t>　（５）消費税申告区分＜R2年分申告（予定）＞</t>
    <rPh sb="4" eb="9">
      <t>ショウヒゼイシンコク</t>
    </rPh>
    <rPh sb="9" eb="11">
      <t>クブン</t>
    </rPh>
    <rPh sb="14" eb="16">
      <t>ネンブン</t>
    </rPh>
    <rPh sb="16" eb="18">
      <t>シンコク</t>
    </rPh>
    <rPh sb="19" eb="21">
      <t>ヨテイ</t>
    </rPh>
    <phoneticPr fontId="4"/>
  </si>
  <si>
    <t>１年度目
（2年度）</t>
    <rPh sb="1" eb="3">
      <t>ネンド</t>
    </rPh>
    <rPh sb="3" eb="4">
      <t>メ</t>
    </rPh>
    <rPh sb="7" eb="9">
      <t>ネンド</t>
    </rPh>
    <phoneticPr fontId="4"/>
  </si>
  <si>
    <t>２年度目
（3年度）</t>
    <rPh sb="1" eb="3">
      <t>ネンド</t>
    </rPh>
    <rPh sb="3" eb="4">
      <t>メ</t>
    </rPh>
    <rPh sb="7" eb="9">
      <t>ネンド</t>
    </rPh>
    <phoneticPr fontId="4"/>
  </si>
  <si>
    <t>３年度目
（目標年度：4年度）</t>
    <rPh sb="1" eb="3">
      <t>ネンド</t>
    </rPh>
    <rPh sb="3" eb="4">
      <t>メ</t>
    </rPh>
    <rPh sb="6" eb="8">
      <t>モクヒョウ</t>
    </rPh>
    <rPh sb="8" eb="10">
      <t>ネンド</t>
    </rPh>
    <rPh sb="12" eb="14">
      <t>ネンド</t>
    </rPh>
    <phoneticPr fontId="4"/>
  </si>
  <si>
    <t>計画
（6年度）</t>
    <rPh sb="0" eb="2">
      <t>ケイカク</t>
    </rPh>
    <rPh sb="5" eb="7">
      <t>ネンド</t>
    </rPh>
    <phoneticPr fontId="4"/>
  </si>
  <si>
    <t>新規就農者（認定農業者）
（就農した年月（平成・令和　　年　　月））</t>
    <rPh sb="6" eb="8">
      <t>ニンテイ</t>
    </rPh>
    <rPh sb="8" eb="11">
      <t>ノウギョウシャ</t>
    </rPh>
    <rPh sb="24" eb="25">
      <t>レイ</t>
    </rPh>
    <rPh sb="25" eb="26">
      <t>ワ</t>
    </rPh>
    <phoneticPr fontId="4"/>
  </si>
  <si>
    <t>新規就農者（認定就農者）
（就農時の年齢　  　歳、就農した年月（平成・令和　　年　　月 ））</t>
    <rPh sb="6" eb="8">
      <t>ニンテイ</t>
    </rPh>
    <rPh sb="8" eb="11">
      <t>シュウノウシャ</t>
    </rPh>
    <phoneticPr fontId="4"/>
  </si>
  <si>
    <t>担い手づくり支援交付金事業　事業実施計画書　</t>
    <rPh sb="0" eb="1">
      <t>ニナ</t>
    </rPh>
    <rPh sb="2" eb="3">
      <t>テ</t>
    </rPh>
    <rPh sb="6" eb="8">
      <t>シエン</t>
    </rPh>
    <rPh sb="8" eb="11">
      <t>コウフキン</t>
    </rPh>
    <rPh sb="11" eb="13">
      <t>ジギョウ</t>
    </rPh>
    <rPh sb="14" eb="16">
      <t>ジギョウ</t>
    </rPh>
    <rPh sb="16" eb="18">
      <t>ジッシ</t>
    </rPh>
    <rPh sb="18" eb="20">
      <t>ケイカク</t>
    </rPh>
    <rPh sb="20" eb="21">
      <t>ショ</t>
    </rPh>
    <phoneticPr fontId="4"/>
  </si>
  <si>
    <r>
      <t>&lt;</t>
    </r>
    <r>
      <rPr>
        <u/>
        <sz val="12"/>
        <rFont val="ＭＳ 明朝"/>
        <family val="1"/>
        <charset val="128"/>
      </rPr>
      <t>就農後経過年数</t>
    </r>
    <r>
      <rPr>
        <sz val="12"/>
        <rFont val="ＭＳ 明朝"/>
        <family val="1"/>
        <charset val="128"/>
      </rPr>
      <t>早見&gt;</t>
    </r>
    <rPh sb="1" eb="3">
      <t>シュウノウ</t>
    </rPh>
    <rPh sb="3" eb="4">
      <t>アト</t>
    </rPh>
    <rPh sb="4" eb="6">
      <t>ケイカ</t>
    </rPh>
    <rPh sb="6" eb="8">
      <t>ネンスウ</t>
    </rPh>
    <rPh sb="8" eb="9">
      <t>ハヤ</t>
    </rPh>
    <rPh sb="9" eb="10">
      <t>ミ</t>
    </rPh>
    <phoneticPr fontId="4"/>
  </si>
  <si>
    <t>農業研修生（外国人技能実習生を除く）を受け入れている。《1点》</t>
    <rPh sb="0" eb="2">
      <t>ノウギョウ</t>
    </rPh>
    <rPh sb="2" eb="5">
      <t>ケンシュウセイ</t>
    </rPh>
    <rPh sb="6" eb="8">
      <t>ガイコク</t>
    </rPh>
    <rPh sb="8" eb="9">
      <t>ジン</t>
    </rPh>
    <rPh sb="9" eb="11">
      <t>ギノウ</t>
    </rPh>
    <rPh sb="11" eb="14">
      <t>ジッシュウセイ</t>
    </rPh>
    <rPh sb="15" eb="16">
      <t>ノゾ</t>
    </rPh>
    <rPh sb="19" eb="20">
      <t>ウ</t>
    </rPh>
    <rPh sb="21" eb="22">
      <t>イ</t>
    </rPh>
    <phoneticPr fontId="4"/>
  </si>
  <si>
    <t>目標項目</t>
    <rPh sb="0" eb="2">
      <t>モクヒョウ</t>
    </rPh>
    <rPh sb="2" eb="4">
      <t>コウモク</t>
    </rPh>
    <phoneticPr fontId="4"/>
  </si>
  <si>
    <t>目標水準（事業実施年度の翌々年度）</t>
    <rPh sb="0" eb="2">
      <t>モクヒョウ</t>
    </rPh>
    <rPh sb="2" eb="4">
      <t>スイジュン</t>
    </rPh>
    <rPh sb="5" eb="7">
      <t>ジギョウ</t>
    </rPh>
    <rPh sb="7" eb="9">
      <t>ジッシ</t>
    </rPh>
    <rPh sb="9" eb="11">
      <t>ネンド</t>
    </rPh>
    <rPh sb="12" eb="14">
      <t>ヨクヨク</t>
    </rPh>
    <rPh sb="14" eb="16">
      <t>ネンド</t>
    </rPh>
    <phoneticPr fontId="4"/>
  </si>
  <si>
    <r>
      <t xml:space="preserve">拡大率
</t>
    </r>
    <r>
      <rPr>
        <sz val="7"/>
        <rFont val="ＭＳ 明朝"/>
        <family val="1"/>
        <charset val="128"/>
      </rPr>
      <t>（目標/現状）</t>
    </r>
    <rPh sb="0" eb="2">
      <t>カクダイ</t>
    </rPh>
    <rPh sb="2" eb="3">
      <t>リツ</t>
    </rPh>
    <rPh sb="5" eb="7">
      <t>モクヒョウ</t>
    </rPh>
    <rPh sb="8" eb="10">
      <t>ゲンジョウ</t>
    </rPh>
    <phoneticPr fontId="4"/>
  </si>
  <si>
    <t>必須目標</t>
    <rPh sb="0" eb="2">
      <t>ヒッス</t>
    </rPh>
    <rPh sb="2" eb="3">
      <t>メ</t>
    </rPh>
    <rPh sb="3" eb="4">
      <t>シルベ</t>
    </rPh>
    <phoneticPr fontId="4"/>
  </si>
  <si>
    <t>選択目標</t>
    <rPh sb="0" eb="2">
      <t>センタク</t>
    </rPh>
    <rPh sb="2" eb="4">
      <t>モクヒョウ</t>
    </rPh>
    <phoneticPr fontId="4"/>
  </si>
  <si>
    <t>利用権の設定等又は農作業の受託をして現状より経営面積の拡大を行う。</t>
    <rPh sb="0" eb="3">
      <t>リヨウケン</t>
    </rPh>
    <rPh sb="4" eb="6">
      <t>セッテイ</t>
    </rPh>
    <rPh sb="6" eb="7">
      <t>ナド</t>
    </rPh>
    <rPh sb="7" eb="8">
      <t>マタ</t>
    </rPh>
    <rPh sb="9" eb="12">
      <t>ノウサギョウ</t>
    </rPh>
    <rPh sb="13" eb="15">
      <t>ジュタク</t>
    </rPh>
    <rPh sb="18" eb="20">
      <t>ゲンジョウ</t>
    </rPh>
    <rPh sb="22" eb="24">
      <t>ケイエイ</t>
    </rPh>
    <rPh sb="24" eb="26">
      <t>メンセキ</t>
    </rPh>
    <rPh sb="27" eb="29">
      <t>カクダイ</t>
    </rPh>
    <rPh sb="30" eb="31">
      <t>オコナ</t>
    </rPh>
    <phoneticPr fontId="4"/>
  </si>
  <si>
    <t>■</t>
    <phoneticPr fontId="4"/>
  </si>
  <si>
    <t>□</t>
    <phoneticPr fontId="4"/>
  </si>
  <si>
    <t>新品種の導入、栽培管理技術の改善等による農産物の品質の向上（秀品率向上）。</t>
    <rPh sb="30" eb="31">
      <t>シュウ</t>
    </rPh>
    <rPh sb="31" eb="32">
      <t>ヒン</t>
    </rPh>
    <rPh sb="32" eb="33">
      <t>リツ</t>
    </rPh>
    <rPh sb="33" eb="35">
      <t>コウジョウ</t>
    </rPh>
    <phoneticPr fontId="4"/>
  </si>
  <si>
    <t>（要望調査表別紙）</t>
    <rPh sb="1" eb="3">
      <t>ヨウボウ</t>
    </rPh>
    <rPh sb="3" eb="6">
      <t>チョウサヒョウ</t>
    </rPh>
    <rPh sb="6" eb="8">
      <t>ベッシ</t>
    </rPh>
    <phoneticPr fontId="4"/>
  </si>
  <si>
    <t>○個人情報の取扱い</t>
    <rPh sb="1" eb="3">
      <t>コジン</t>
    </rPh>
    <rPh sb="3" eb="5">
      <t>ジョウホウ</t>
    </rPh>
    <rPh sb="6" eb="7">
      <t>ト</t>
    </rPh>
    <rPh sb="7" eb="8">
      <t>アツカ</t>
    </rPh>
    <phoneticPr fontId="4"/>
  </si>
  <si>
    <t>○成果目標及び経営体の成果目標の目標水準</t>
    <rPh sb="1" eb="3">
      <t>セイカ</t>
    </rPh>
    <rPh sb="3" eb="5">
      <t>モクヒョウ</t>
    </rPh>
    <rPh sb="5" eb="6">
      <t>オヨ</t>
    </rPh>
    <rPh sb="7" eb="10">
      <t>ケイエイタイ</t>
    </rPh>
    <rPh sb="11" eb="13">
      <t>セイカ</t>
    </rPh>
    <rPh sb="13" eb="15">
      <t>モクヒョウ</t>
    </rPh>
    <rPh sb="16" eb="18">
      <t>モクヒョウ</t>
    </rPh>
    <rPh sb="18" eb="20">
      <t>スイジュン</t>
    </rPh>
    <phoneticPr fontId="4"/>
  </si>
  <si>
    <t>事業実施年度に就農する者又は就農後５年度以内の者である。（認定就農者である場合に限る。）
《2点》</t>
    <rPh sb="0" eb="2">
      <t>ジギョウ</t>
    </rPh>
    <rPh sb="2" eb="4">
      <t>ジッシ</t>
    </rPh>
    <rPh sb="4" eb="6">
      <t>ネンド</t>
    </rPh>
    <rPh sb="7" eb="9">
      <t>シュウノウ</t>
    </rPh>
    <rPh sb="11" eb="12">
      <t>シャ</t>
    </rPh>
    <rPh sb="12" eb="13">
      <t>マタ</t>
    </rPh>
    <rPh sb="14" eb="16">
      <t>シュウノウ</t>
    </rPh>
    <rPh sb="16" eb="17">
      <t>ゴ</t>
    </rPh>
    <rPh sb="18" eb="20">
      <t>ネンド</t>
    </rPh>
    <rPh sb="20" eb="22">
      <t>イナイ</t>
    </rPh>
    <rPh sb="23" eb="24">
      <t>モノ</t>
    </rPh>
    <rPh sb="29" eb="31">
      <t>ニンテイ</t>
    </rPh>
    <rPh sb="31" eb="33">
      <t>シュウノウ</t>
    </rPh>
    <rPh sb="33" eb="34">
      <t>シャ</t>
    </rPh>
    <rPh sb="37" eb="39">
      <t>バアイ</t>
    </rPh>
    <rPh sb="40" eb="41">
      <t>カギ</t>
    </rPh>
    <phoneticPr fontId="4"/>
  </si>
  <si>
    <t>　ポイント合計</t>
    <rPh sb="5" eb="7">
      <t>ゴウケイ</t>
    </rPh>
    <phoneticPr fontId="4"/>
  </si>
  <si>
    <t>　播種　・　予防　・　収穫　・　乾燥調整
　その他（　　　　　　　　　　　　　　　）</t>
    <rPh sb="1" eb="3">
      <t>ハシュ</t>
    </rPh>
    <rPh sb="6" eb="8">
      <t>ヨボウ</t>
    </rPh>
    <rPh sb="11" eb="13">
      <t>シュウカク</t>
    </rPh>
    <rPh sb="16" eb="18">
      <t>カンソウ</t>
    </rPh>
    <rPh sb="18" eb="20">
      <t>チョウセイ</t>
    </rPh>
    <rPh sb="24" eb="25">
      <t>タ</t>
    </rPh>
    <phoneticPr fontId="4"/>
  </si>
  <si>
    <t>（A）</t>
    <phoneticPr fontId="4"/>
  </si>
  <si>
    <t>収入総額</t>
    <rPh sb="0" eb="2">
      <t>シュウニュウ</t>
    </rPh>
    <rPh sb="2" eb="4">
      <t>ソウガク</t>
    </rPh>
    <phoneticPr fontId="4"/>
  </si>
  <si>
    <t>円</t>
    <rPh sb="0" eb="1">
      <t>エン</t>
    </rPh>
    <phoneticPr fontId="4"/>
  </si>
  <si>
    <t>（B）</t>
    <phoneticPr fontId="4"/>
  </si>
  <si>
    <t>費用総額</t>
    <rPh sb="0" eb="2">
      <t>ヒヨウ</t>
    </rPh>
    <rPh sb="2" eb="4">
      <t>ソウガク</t>
    </rPh>
    <phoneticPr fontId="4"/>
  </si>
  <si>
    <t>（C）</t>
    <phoneticPr fontId="4"/>
  </si>
  <si>
    <t>人件費</t>
    <rPh sb="0" eb="3">
      <t>ジンケンヒ</t>
    </rPh>
    <phoneticPr fontId="4"/>
  </si>
  <si>
    <t>付加価値額</t>
    <rPh sb="0" eb="2">
      <t>フカ</t>
    </rPh>
    <rPh sb="2" eb="4">
      <t>カチ</t>
    </rPh>
    <rPh sb="4" eb="5">
      <t>ガク</t>
    </rPh>
    <phoneticPr fontId="4"/>
  </si>
  <si>
    <t>　※直近年分決算書を用意し、別紙の付加価値額の算出方法を参考に算出すること。</t>
    <rPh sb="2" eb="4">
      <t>チョッキン</t>
    </rPh>
    <rPh sb="4" eb="5">
      <t>ネン</t>
    </rPh>
    <rPh sb="5" eb="6">
      <t>ブン</t>
    </rPh>
    <rPh sb="6" eb="8">
      <t>ケッサン</t>
    </rPh>
    <rPh sb="8" eb="9">
      <t>ショ</t>
    </rPh>
    <rPh sb="10" eb="12">
      <t>ヨウイ</t>
    </rPh>
    <rPh sb="14" eb="16">
      <t>ベッシ</t>
    </rPh>
    <rPh sb="17" eb="19">
      <t>フカ</t>
    </rPh>
    <rPh sb="19" eb="21">
      <t>カチ</t>
    </rPh>
    <rPh sb="21" eb="22">
      <t>ガク</t>
    </rPh>
    <rPh sb="23" eb="25">
      <t>サンシュツ</t>
    </rPh>
    <rPh sb="25" eb="27">
      <t>ホウホウ</t>
    </rPh>
    <rPh sb="28" eb="30">
      <t>サンコウ</t>
    </rPh>
    <rPh sb="31" eb="33">
      <t>サンシュツ</t>
    </rPh>
    <phoneticPr fontId="4"/>
  </si>
  <si>
    <t>経営体名</t>
    <rPh sb="0" eb="2">
      <t>ケイエイ</t>
    </rPh>
    <rPh sb="2" eb="3">
      <t>タイ</t>
    </rPh>
    <rPh sb="3" eb="4">
      <t>メイ</t>
    </rPh>
    <phoneticPr fontId="4"/>
  </si>
  <si>
    <t>住所</t>
    <rPh sb="0" eb="2">
      <t>ジュウショ</t>
    </rPh>
    <phoneticPr fontId="4"/>
  </si>
  <si>
    <t>（A）-（B）+（C）</t>
    <phoneticPr fontId="4"/>
  </si>
  <si>
    <t>○経営体名及び住所</t>
    <rPh sb="1" eb="3">
      <t>ケイエイ</t>
    </rPh>
    <rPh sb="3" eb="4">
      <t>タイ</t>
    </rPh>
    <rPh sb="4" eb="5">
      <t>メイ</t>
    </rPh>
    <rPh sb="5" eb="6">
      <t>オヨ</t>
    </rPh>
    <rPh sb="7" eb="9">
      <t>ジュウショ</t>
    </rPh>
    <phoneticPr fontId="4"/>
  </si>
  <si>
    <t>　播種　・　予防　・　収穫　・　乾燥調整
　その他（　　　　　　　　　　　　　　　　）</t>
    <rPh sb="1" eb="3">
      <t>ハシュ</t>
    </rPh>
    <rPh sb="6" eb="8">
      <t>ヨボウ</t>
    </rPh>
    <rPh sb="11" eb="13">
      <t>シュウカク</t>
    </rPh>
    <rPh sb="16" eb="18">
      <t>カンソウ</t>
    </rPh>
    <rPh sb="18" eb="20">
      <t>チョウセイ</t>
    </rPh>
    <rPh sb="24" eb="25">
      <t>タ</t>
    </rPh>
    <phoneticPr fontId="4"/>
  </si>
  <si>
    <t>a 50歳までに就農した者である。
《2点》</t>
    <rPh sb="4" eb="5">
      <t>サイ</t>
    </rPh>
    <rPh sb="8" eb="10">
      <t>シュウノウ</t>
    </rPh>
    <rPh sb="12" eb="13">
      <t>シャ</t>
    </rPh>
    <phoneticPr fontId="4"/>
  </si>
  <si>
    <t>⑧他産業との連携</t>
    <rPh sb="1" eb="2">
      <t>ホカ</t>
    </rPh>
    <rPh sb="2" eb="4">
      <t>サンギョウ</t>
    </rPh>
    <rPh sb="6" eb="8">
      <t>レンケイ</t>
    </rPh>
    <phoneticPr fontId="4"/>
  </si>
  <si>
    <t>⑨多様な人材の育成・確保</t>
    <rPh sb="1" eb="3">
      <t>タヨウ</t>
    </rPh>
    <rPh sb="4" eb="6">
      <t>ジンザイ</t>
    </rPh>
    <rPh sb="7" eb="9">
      <t>イクセイ</t>
    </rPh>
    <rPh sb="10" eb="12">
      <t>カクホ</t>
    </rPh>
    <phoneticPr fontId="4"/>
  </si>
  <si>
    <t>ア　経営体自ら生産・加工・販売の一本化を行っている又は目標年度までに行うこととしている。《2点》</t>
    <rPh sb="2" eb="4">
      <t>ケイエイ</t>
    </rPh>
    <rPh sb="4" eb="5">
      <t>タイ</t>
    </rPh>
    <rPh sb="5" eb="6">
      <t>ミズカ</t>
    </rPh>
    <rPh sb="7" eb="9">
      <t>セイサン</t>
    </rPh>
    <rPh sb="10" eb="12">
      <t>カコウ</t>
    </rPh>
    <rPh sb="13" eb="15">
      <t>ハンバイ</t>
    </rPh>
    <rPh sb="16" eb="19">
      <t>イッポンカ</t>
    </rPh>
    <rPh sb="20" eb="21">
      <t>オコナ</t>
    </rPh>
    <rPh sb="25" eb="26">
      <t>マタ</t>
    </rPh>
    <rPh sb="27" eb="29">
      <t>モクヒョウ</t>
    </rPh>
    <rPh sb="29" eb="31">
      <t>ネンド</t>
    </rPh>
    <rPh sb="34" eb="35">
      <t>オコナ</t>
    </rPh>
    <rPh sb="46" eb="47">
      <t>テン</t>
    </rPh>
    <phoneticPr fontId="4"/>
  </si>
  <si>
    <t>イ　異分野の事業者と連携し生産現場のICT・IoT活用、物流の効率化、外食産業や小売業等との契約栽培等の経営の高度化を行っている又は目標年度までに行うこととしている。《2点》</t>
    <rPh sb="2" eb="5">
      <t>イブンヤ</t>
    </rPh>
    <rPh sb="6" eb="9">
      <t>ジギョウシャ</t>
    </rPh>
    <rPh sb="10" eb="12">
      <t>レンケイ</t>
    </rPh>
    <rPh sb="13" eb="15">
      <t>セイサン</t>
    </rPh>
    <rPh sb="15" eb="17">
      <t>ゲンバ</t>
    </rPh>
    <rPh sb="25" eb="27">
      <t>カツヨウ</t>
    </rPh>
    <rPh sb="28" eb="30">
      <t>ブツリュウ</t>
    </rPh>
    <rPh sb="31" eb="34">
      <t>コウリツカ</t>
    </rPh>
    <rPh sb="35" eb="37">
      <t>ガイショク</t>
    </rPh>
    <rPh sb="37" eb="39">
      <t>サンギョウ</t>
    </rPh>
    <rPh sb="40" eb="42">
      <t>コウリ</t>
    </rPh>
    <rPh sb="42" eb="43">
      <t>ギョウ</t>
    </rPh>
    <rPh sb="43" eb="44">
      <t>ナド</t>
    </rPh>
    <rPh sb="46" eb="48">
      <t>ケイヤク</t>
    </rPh>
    <rPh sb="48" eb="51">
      <t>サイバイナド</t>
    </rPh>
    <rPh sb="52" eb="54">
      <t>ケイエイ</t>
    </rPh>
    <rPh sb="55" eb="58">
      <t>コウドカ</t>
    </rPh>
    <rPh sb="59" eb="60">
      <t>オコナ</t>
    </rPh>
    <rPh sb="64" eb="65">
      <t>マタ</t>
    </rPh>
    <rPh sb="66" eb="68">
      <t>モクヒョウ</t>
    </rPh>
    <rPh sb="68" eb="70">
      <t>ネンド</t>
    </rPh>
    <rPh sb="73" eb="74">
      <t>オコナ</t>
    </rPh>
    <rPh sb="85" eb="86">
      <t>テン</t>
    </rPh>
    <phoneticPr fontId="4"/>
  </si>
  <si>
    <t>以下のいずれかの取組である。《2点》
ア　農業の担い手・労働力不足解消のため、多様な人材（障がい者、高齢者等）が就労している又は就労の環境整備を行っている。
イ　地域産業の理解促進に向け施設給食（子ども食堂、学校・病院・福祉施設等）への食材提供を行っている。</t>
    <rPh sb="0" eb="2">
      <t>イカ</t>
    </rPh>
    <rPh sb="8" eb="9">
      <t>ト</t>
    </rPh>
    <rPh sb="9" eb="10">
      <t>ク</t>
    </rPh>
    <rPh sb="16" eb="17">
      <t>テン</t>
    </rPh>
    <rPh sb="21" eb="23">
      <t>ノウギョウ</t>
    </rPh>
    <rPh sb="24" eb="25">
      <t>ニナ</t>
    </rPh>
    <rPh sb="26" eb="27">
      <t>テ</t>
    </rPh>
    <rPh sb="28" eb="31">
      <t>ロウドウリョク</t>
    </rPh>
    <rPh sb="31" eb="33">
      <t>フソク</t>
    </rPh>
    <rPh sb="33" eb="35">
      <t>カイショウ</t>
    </rPh>
    <rPh sb="39" eb="41">
      <t>タヨウ</t>
    </rPh>
    <rPh sb="42" eb="44">
      <t>ジンザイ</t>
    </rPh>
    <rPh sb="45" eb="46">
      <t>ショウ</t>
    </rPh>
    <rPh sb="48" eb="49">
      <t>シャ</t>
    </rPh>
    <rPh sb="50" eb="53">
      <t>コウレイシャ</t>
    </rPh>
    <rPh sb="53" eb="54">
      <t>ナド</t>
    </rPh>
    <rPh sb="56" eb="58">
      <t>シュウロウ</t>
    </rPh>
    <rPh sb="62" eb="63">
      <t>マタ</t>
    </rPh>
    <rPh sb="64" eb="66">
      <t>シュウロウ</t>
    </rPh>
    <rPh sb="67" eb="69">
      <t>カンキョウ</t>
    </rPh>
    <rPh sb="69" eb="71">
      <t>セイビ</t>
    </rPh>
    <rPh sb="72" eb="73">
      <t>オコナ</t>
    </rPh>
    <phoneticPr fontId="4"/>
  </si>
  <si>
    <t>⑧</t>
    <phoneticPr fontId="4"/>
  </si>
  <si>
    <t>⑨</t>
    <phoneticPr fontId="4"/>
  </si>
  <si>
    <t>付加価値額（収入総額から費用総額を控除した額に人件費を加算した額をいう。）の拡大に取り組む。</t>
    <rPh sb="0" eb="2">
      <t>フカ</t>
    </rPh>
    <rPh sb="2" eb="4">
      <t>カチ</t>
    </rPh>
    <rPh sb="4" eb="5">
      <t>ガク</t>
    </rPh>
    <rPh sb="6" eb="8">
      <t>シュウニュウ</t>
    </rPh>
    <rPh sb="8" eb="10">
      <t>ソウガク</t>
    </rPh>
    <rPh sb="12" eb="14">
      <t>ヒヨウ</t>
    </rPh>
    <rPh sb="14" eb="16">
      <t>ソウガク</t>
    </rPh>
    <rPh sb="17" eb="19">
      <t>コウジョ</t>
    </rPh>
    <rPh sb="21" eb="22">
      <t>ガク</t>
    </rPh>
    <rPh sb="23" eb="26">
      <t>ジンケンヒ</t>
    </rPh>
    <rPh sb="27" eb="29">
      <t>カサン</t>
    </rPh>
    <rPh sb="31" eb="32">
      <t>ガク</t>
    </rPh>
    <rPh sb="38" eb="40">
      <t>カクダイ</t>
    </rPh>
    <rPh sb="41" eb="42">
      <t>ト</t>
    </rPh>
    <rPh sb="43" eb="44">
      <t>ク</t>
    </rPh>
    <phoneticPr fontId="4"/>
  </si>
  <si>
    <t>①付加価値額の拡大</t>
    <rPh sb="1" eb="3">
      <t>フカ</t>
    </rPh>
    <rPh sb="3" eb="5">
      <t>カチ</t>
    </rPh>
    <rPh sb="5" eb="6">
      <t>ガク</t>
    </rPh>
    <rPh sb="7" eb="9">
      <t>カクダイ</t>
    </rPh>
    <phoneticPr fontId="4"/>
  </si>
  <si>
    <t>新品種の導入、栽培管理技術の改善等による単位面積当たりの収量の増加に取り組む。</t>
    <rPh sb="0" eb="3">
      <t>シンヒンシュ</t>
    </rPh>
    <rPh sb="4" eb="6">
      <t>ドウニュウ</t>
    </rPh>
    <rPh sb="7" eb="9">
      <t>サイバイ</t>
    </rPh>
    <rPh sb="9" eb="11">
      <t>カンリ</t>
    </rPh>
    <rPh sb="11" eb="13">
      <t>ギジュツ</t>
    </rPh>
    <rPh sb="14" eb="16">
      <t>カイゼン</t>
    </rPh>
    <rPh sb="16" eb="17">
      <t>ナド</t>
    </rPh>
    <rPh sb="20" eb="22">
      <t>タンイ</t>
    </rPh>
    <rPh sb="22" eb="24">
      <t>メンセキ</t>
    </rPh>
    <rPh sb="24" eb="25">
      <t>ア</t>
    </rPh>
    <rPh sb="28" eb="30">
      <t>シュウリョウ</t>
    </rPh>
    <rPh sb="31" eb="33">
      <t>ゾウカ</t>
    </rPh>
    <rPh sb="34" eb="35">
      <t>ト</t>
    </rPh>
    <rPh sb="36" eb="37">
      <t>ク</t>
    </rPh>
    <phoneticPr fontId="4"/>
  </si>
  <si>
    <t>栽培管理技術の改善、作業の効率化、生産資材の効率利用等により経営コスト（農産物の生産・流通その他経営に係るコストを含む。）の縮減に取り組む。</t>
    <rPh sb="0" eb="2">
      <t>サイバイ</t>
    </rPh>
    <rPh sb="2" eb="4">
      <t>カンリ</t>
    </rPh>
    <rPh sb="4" eb="6">
      <t>ギジュツ</t>
    </rPh>
    <rPh sb="7" eb="9">
      <t>カイゼン</t>
    </rPh>
    <rPh sb="10" eb="12">
      <t>サギョウ</t>
    </rPh>
    <rPh sb="13" eb="16">
      <t>コウリツカ</t>
    </rPh>
    <rPh sb="17" eb="19">
      <t>セイサン</t>
    </rPh>
    <rPh sb="19" eb="21">
      <t>シザイ</t>
    </rPh>
    <rPh sb="22" eb="24">
      <t>コウリツ</t>
    </rPh>
    <rPh sb="24" eb="26">
      <t>リヨウ</t>
    </rPh>
    <rPh sb="26" eb="27">
      <t>ナド</t>
    </rPh>
    <rPh sb="30" eb="32">
      <t>ケイエイ</t>
    </rPh>
    <rPh sb="36" eb="39">
      <t>ノウサンブツ</t>
    </rPh>
    <rPh sb="40" eb="42">
      <t>セイサン</t>
    </rPh>
    <rPh sb="43" eb="45">
      <t>リュウツウ</t>
    </rPh>
    <rPh sb="47" eb="48">
      <t>タ</t>
    </rPh>
    <rPh sb="48" eb="50">
      <t>ケイエイ</t>
    </rPh>
    <rPh sb="51" eb="52">
      <t>カカ</t>
    </rPh>
    <rPh sb="57" eb="58">
      <t>フク</t>
    </rPh>
    <rPh sb="62" eb="64">
      <t>シュクゲン</t>
    </rPh>
    <rPh sb="65" eb="66">
      <t>ト</t>
    </rPh>
    <rPh sb="67" eb="68">
      <t>ク</t>
    </rPh>
    <phoneticPr fontId="4"/>
  </si>
  <si>
    <t>○活用融資の概要</t>
    <rPh sb="1" eb="3">
      <t>カツヨウ</t>
    </rPh>
    <rPh sb="3" eb="5">
      <t>ユウシ</t>
    </rPh>
    <rPh sb="6" eb="8">
      <t>ガイヨウ</t>
    </rPh>
    <phoneticPr fontId="4"/>
  </si>
  <si>
    <t>資金調達のうち融資の概要（予定）</t>
    <rPh sb="0" eb="2">
      <t>シキン</t>
    </rPh>
    <rPh sb="2" eb="4">
      <t>チョウタツ</t>
    </rPh>
    <rPh sb="7" eb="9">
      <t>ユウシ</t>
    </rPh>
    <rPh sb="10" eb="12">
      <t>ガイヨウ</t>
    </rPh>
    <rPh sb="13" eb="15">
      <t>ヨテイ</t>
    </rPh>
    <phoneticPr fontId="4"/>
  </si>
  <si>
    <t>a 9％以上
《1点》</t>
    <rPh sb="4" eb="6">
      <t>イジョウ</t>
    </rPh>
    <phoneticPr fontId="4"/>
  </si>
  <si>
    <t>以下のいずれかの取組である。《3点》
ア　女性農業者(自らが農業経営を行っている又は部門間で区分経理を行っている場合に当該部門の責任者である者)
イ　代表者が女性であるか、役員若しくは構成員のうち女性が過半を占める法人又は任意組織
ウ  法人又は任意組織であって、部門間で区分経理を行っている場合に女性が当該部門の責任者であるもの</t>
    <phoneticPr fontId="4"/>
  </si>
  <si>
    <t>a 3％以上
《1点》</t>
    <rPh sb="4" eb="6">
      <t>イジョウ</t>
    </rPh>
    <phoneticPr fontId="4"/>
  </si>
  <si>
    <t>○付加価値額（直近年度：Ｒ　　　年）</t>
    <rPh sb="1" eb="3">
      <t>フカ</t>
    </rPh>
    <rPh sb="3" eb="5">
      <t>カチ</t>
    </rPh>
    <rPh sb="5" eb="6">
      <t>ガク</t>
    </rPh>
    <rPh sb="7" eb="11">
      <t>チョッキンネンド</t>
    </rPh>
    <rPh sb="16" eb="17">
      <t>ネン</t>
    </rPh>
    <phoneticPr fontId="4"/>
  </si>
  <si>
    <t>○付加価値額（直近年度：Ｒ　　　年）</t>
    <rPh sb="1" eb="3">
      <t>フカ</t>
    </rPh>
    <rPh sb="3" eb="5">
      <t>カチ</t>
    </rPh>
    <rPh sb="5" eb="6">
      <t>ガク</t>
    </rPh>
    <phoneticPr fontId="4"/>
  </si>
  <si>
    <t>　ポイント合計(通常)</t>
    <rPh sb="5" eb="7">
      <t>ゴウケイ</t>
    </rPh>
    <rPh sb="8" eb="10">
      <t>ツウジョウ</t>
    </rPh>
    <phoneticPr fontId="4"/>
  </si>
  <si>
    <t>　ポイント合計（集約型優先枠）</t>
    <rPh sb="5" eb="7">
      <t>ゴウケイ</t>
    </rPh>
    <rPh sb="8" eb="11">
      <t>シュウヤクガタ</t>
    </rPh>
    <rPh sb="11" eb="14">
      <t>ユウセンワク</t>
    </rPh>
    <phoneticPr fontId="4"/>
  </si>
  <si>
    <t>○集約型農業経営優先枠</t>
    <rPh sb="1" eb="4">
      <t>シュウヤクガタ</t>
    </rPh>
    <rPh sb="4" eb="8">
      <t>ノウギョウケイエイ</t>
    </rPh>
    <rPh sb="8" eb="11">
      <t>ユウセンワク</t>
    </rPh>
    <phoneticPr fontId="4"/>
  </si>
  <si>
    <t>①目標年度の１ha当たり付加価値額</t>
    <rPh sb="1" eb="3">
      <t>モクヒョウ</t>
    </rPh>
    <rPh sb="3" eb="5">
      <t>ネンド</t>
    </rPh>
    <rPh sb="9" eb="10">
      <t>ア</t>
    </rPh>
    <rPh sb="12" eb="14">
      <t>フカ</t>
    </rPh>
    <rPh sb="14" eb="17">
      <t>カチガク</t>
    </rPh>
    <phoneticPr fontId="4"/>
  </si>
  <si>
    <t>a 50万円以上100万円未満《1点》</t>
    <rPh sb="4" eb="5">
      <t>マン</t>
    </rPh>
    <rPh sb="5" eb="6">
      <t>エン</t>
    </rPh>
    <rPh sb="6" eb="8">
      <t>イジョウ</t>
    </rPh>
    <rPh sb="11" eb="13">
      <t>マンエン</t>
    </rPh>
    <rPh sb="13" eb="15">
      <t>ミマン</t>
    </rPh>
    <rPh sb="17" eb="18">
      <t>テン</t>
    </rPh>
    <phoneticPr fontId="4"/>
  </si>
  <si>
    <t>b 100万円以上150万円未満《2点》</t>
    <rPh sb="5" eb="6">
      <t>マン</t>
    </rPh>
    <rPh sb="6" eb="7">
      <t>エン</t>
    </rPh>
    <rPh sb="7" eb="9">
      <t>イジョウ</t>
    </rPh>
    <rPh sb="12" eb="14">
      <t>マンエン</t>
    </rPh>
    <rPh sb="14" eb="16">
      <t>ミマン</t>
    </rPh>
    <rPh sb="18" eb="19">
      <t>テン</t>
    </rPh>
    <phoneticPr fontId="4"/>
  </si>
  <si>
    <t>c 150万円以上200万円未満《3点》</t>
    <rPh sb="5" eb="6">
      <t>マン</t>
    </rPh>
    <rPh sb="6" eb="7">
      <t>エン</t>
    </rPh>
    <rPh sb="7" eb="9">
      <t>イジョウ</t>
    </rPh>
    <rPh sb="12" eb="14">
      <t>マンエン</t>
    </rPh>
    <rPh sb="14" eb="16">
      <t>ミマン</t>
    </rPh>
    <rPh sb="18" eb="19">
      <t>テン</t>
    </rPh>
    <phoneticPr fontId="4"/>
  </si>
  <si>
    <t>e 250万円以上300万円未満《5点》</t>
    <rPh sb="5" eb="6">
      <t>マン</t>
    </rPh>
    <rPh sb="6" eb="7">
      <t>エン</t>
    </rPh>
    <rPh sb="7" eb="9">
      <t>イジョウ</t>
    </rPh>
    <rPh sb="12" eb="14">
      <t>マンエン</t>
    </rPh>
    <rPh sb="14" eb="16">
      <t>ミマン</t>
    </rPh>
    <rPh sb="18" eb="19">
      <t>テン</t>
    </rPh>
    <phoneticPr fontId="4"/>
  </si>
  <si>
    <t>f 300万円以上350万円未満《6点》</t>
    <rPh sb="5" eb="6">
      <t>マン</t>
    </rPh>
    <rPh sb="6" eb="7">
      <t>エン</t>
    </rPh>
    <rPh sb="7" eb="9">
      <t>イジョウ</t>
    </rPh>
    <rPh sb="12" eb="14">
      <t>マンエン</t>
    </rPh>
    <rPh sb="14" eb="16">
      <t>ミマン</t>
    </rPh>
    <rPh sb="18" eb="19">
      <t>テン</t>
    </rPh>
    <phoneticPr fontId="4"/>
  </si>
  <si>
    <t>g 350万円以上400万円未満《7点》</t>
    <rPh sb="5" eb="6">
      <t>マン</t>
    </rPh>
    <rPh sb="6" eb="7">
      <t>エン</t>
    </rPh>
    <rPh sb="7" eb="9">
      <t>イジョウ</t>
    </rPh>
    <rPh sb="12" eb="14">
      <t>マンエン</t>
    </rPh>
    <rPh sb="14" eb="16">
      <t>ミマン</t>
    </rPh>
    <rPh sb="18" eb="19">
      <t>テン</t>
    </rPh>
    <phoneticPr fontId="4"/>
  </si>
  <si>
    <t>h 400万円以上450万円未満《8点》</t>
    <rPh sb="5" eb="6">
      <t>マン</t>
    </rPh>
    <rPh sb="6" eb="7">
      <t>エン</t>
    </rPh>
    <rPh sb="7" eb="9">
      <t>イジョウ</t>
    </rPh>
    <rPh sb="12" eb="14">
      <t>マンエン</t>
    </rPh>
    <rPh sb="14" eb="16">
      <t>ミマン</t>
    </rPh>
    <rPh sb="18" eb="19">
      <t>テン</t>
    </rPh>
    <phoneticPr fontId="4"/>
  </si>
  <si>
    <t>i 450万円以上500万円未満《9点》</t>
    <rPh sb="5" eb="6">
      <t>マン</t>
    </rPh>
    <rPh sb="6" eb="7">
      <t>エン</t>
    </rPh>
    <rPh sb="7" eb="9">
      <t>イジョウ</t>
    </rPh>
    <rPh sb="12" eb="14">
      <t>マンエン</t>
    </rPh>
    <rPh sb="14" eb="16">
      <t>ミマン</t>
    </rPh>
    <rPh sb="18" eb="19">
      <t>テン</t>
    </rPh>
    <phoneticPr fontId="4"/>
  </si>
  <si>
    <t>j 500万円以上
《10点》</t>
    <rPh sb="5" eb="6">
      <t>マン</t>
    </rPh>
    <rPh sb="6" eb="7">
      <t>エン</t>
    </rPh>
    <rPh sb="7" eb="9">
      <t>イジョウ</t>
    </rPh>
    <rPh sb="13" eb="14">
      <t>テン</t>
    </rPh>
    <phoneticPr fontId="4"/>
  </si>
  <si>
    <t>a 300万円以上《1点》</t>
    <rPh sb="5" eb="7">
      <t>マンエン</t>
    </rPh>
    <rPh sb="7" eb="9">
      <t>イジョウ</t>
    </rPh>
    <rPh sb="11" eb="12">
      <t>テン</t>
    </rPh>
    <phoneticPr fontId="4"/>
  </si>
  <si>
    <t>b 600万円以上
《2点》</t>
    <rPh sb="5" eb="7">
      <t>マンエン</t>
    </rPh>
    <rPh sb="7" eb="9">
      <t>イジョウ</t>
    </rPh>
    <phoneticPr fontId="4"/>
  </si>
  <si>
    <t>b 15％以上
《2点》</t>
    <rPh sb="5" eb="7">
      <t>イジョウ</t>
    </rPh>
    <phoneticPr fontId="4"/>
  </si>
  <si>
    <t>c 20％以上
《3点》</t>
    <rPh sb="5" eb="7">
      <t>イジョウ</t>
    </rPh>
    <phoneticPr fontId="4"/>
  </si>
  <si>
    <t>d 25％以上
《4点》</t>
    <rPh sb="5" eb="7">
      <t>イジョウ</t>
    </rPh>
    <phoneticPr fontId="4"/>
  </si>
  <si>
    <t>e 30％以上
《5点》</t>
    <rPh sb="5" eb="7">
      <t>イジョウ</t>
    </rPh>
    <phoneticPr fontId="4"/>
  </si>
  <si>
    <t>f 40％以上
《6点》</t>
    <rPh sb="5" eb="7">
      <t>イジョウ</t>
    </rPh>
    <phoneticPr fontId="4"/>
  </si>
  <si>
    <t>g 50％以上
《7点》</t>
    <rPh sb="5" eb="7">
      <t>イジョウ</t>
    </rPh>
    <phoneticPr fontId="4"/>
  </si>
  <si>
    <t>ア　現状ポイント　[直近年度の付加価値額　（⑤新規就農のポイント加点を受ける者を除く）］</t>
    <rPh sb="2" eb="4">
      <t>ゲンジョウ</t>
    </rPh>
    <phoneticPr fontId="4"/>
  </si>
  <si>
    <t>イ　拡大率目標ポイント［目標年度までの付加価値額の拡大率（⑤新規就農のポイント加点を受ける者を除く）］</t>
    <rPh sb="2" eb="5">
      <t>カクダイリツ</t>
    </rPh>
    <rPh sb="5" eb="7">
      <t>モクヒョウ</t>
    </rPh>
    <phoneticPr fontId="4"/>
  </si>
  <si>
    <t>ウ　増加額目標ポイント</t>
    <rPh sb="2" eb="5">
      <t>ゾウカガク</t>
    </rPh>
    <rPh sb="5" eb="7">
      <t>モクヒョウ</t>
    </rPh>
    <phoneticPr fontId="4"/>
  </si>
  <si>
    <t>（ア）目標年度までの付加価値額の増加額（⑤新規就農のポイント加点を受ける者を除く）</t>
    <rPh sb="3" eb="5">
      <t>モクヒョウ</t>
    </rPh>
    <rPh sb="5" eb="7">
      <t>ネンド</t>
    </rPh>
    <rPh sb="10" eb="12">
      <t>フカ</t>
    </rPh>
    <rPh sb="12" eb="15">
      <t>カチガク</t>
    </rPh>
    <rPh sb="16" eb="19">
      <t>ゾウカガク</t>
    </rPh>
    <phoneticPr fontId="4"/>
  </si>
  <si>
    <t>a 100万円以上
《1点》</t>
    <rPh sb="5" eb="7">
      <t>マンエン</t>
    </rPh>
    <rPh sb="7" eb="9">
      <t>イジョウ</t>
    </rPh>
    <phoneticPr fontId="4"/>
  </si>
  <si>
    <t>b 200万円以上
《2点》</t>
    <rPh sb="5" eb="7">
      <t>マンエン</t>
    </rPh>
    <rPh sb="7" eb="9">
      <t>イジョウ</t>
    </rPh>
    <phoneticPr fontId="4"/>
  </si>
  <si>
    <t>c 300万円以上
《3点》</t>
    <rPh sb="7" eb="9">
      <t>イジョウ</t>
    </rPh>
    <phoneticPr fontId="4"/>
  </si>
  <si>
    <t>d 400万円以上
《4点》</t>
    <rPh sb="7" eb="9">
      <t>イジョウ</t>
    </rPh>
    <phoneticPr fontId="4"/>
  </si>
  <si>
    <t>e 500万円以上
《5点》</t>
    <rPh sb="7" eb="9">
      <t>イジョウ</t>
    </rPh>
    <phoneticPr fontId="4"/>
  </si>
  <si>
    <t>f 700万円以上
《6点》</t>
    <rPh sb="5" eb="7">
      <t>マンエン</t>
    </rPh>
    <rPh sb="7" eb="9">
      <t>イジョウ</t>
    </rPh>
    <phoneticPr fontId="4"/>
  </si>
  <si>
    <t>g 1,000万円以上《7点》</t>
    <rPh sb="7" eb="9">
      <t>マンエン</t>
    </rPh>
    <rPh sb="9" eb="11">
      <t>イジョウ</t>
    </rPh>
    <phoneticPr fontId="4"/>
  </si>
  <si>
    <t>□</t>
    <phoneticPr fontId="4"/>
  </si>
  <si>
    <t>a　農地中間管理機構から賃借権等の設定等を受けており、かつ、目標年度に現状より８ha（施設園芸作の場合は40％、果樹作の場合は20％）以上の経営面積の拡大《6点》</t>
    <rPh sb="2" eb="4">
      <t>ノウチ</t>
    </rPh>
    <phoneticPr fontId="4"/>
  </si>
  <si>
    <t>b　農地中間管理機構から賃借権等の設定等を受けており、かつ、目標年度に現状より４ha（施設園芸作の場合は20％、果樹作の場合は10％）以上の経営面積の拡大《5点》</t>
    <rPh sb="2" eb="4">
      <t>ノウチ</t>
    </rPh>
    <phoneticPr fontId="4"/>
  </si>
  <si>
    <t>c　農地中間管理機構から賃借権等の設定等を受けており、かつ、目標年度に現状より２ha（施設園芸作の場合は10％、果樹作の場合は5％）以上の経営面積の拡大《4点》</t>
    <rPh sb="2" eb="4">
      <t>ノウチ</t>
    </rPh>
    <phoneticPr fontId="4"/>
  </si>
  <si>
    <t>d　農地中間管理機構から賃借権等の設定等を受けており、かつ、目標年度に現状より経営面積の拡大を行うこととしている、又は目標年度に現状より４ha（施設園芸作の場合は20％、果樹作の場合は10％）以上の経営面積の拡大《3点》</t>
    <rPh sb="2" eb="4">
      <t>ノウチ</t>
    </rPh>
    <rPh sb="39" eb="41">
      <t>ケイエイ</t>
    </rPh>
    <rPh sb="41" eb="43">
      <t>メンセキ</t>
    </rPh>
    <rPh sb="44" eb="46">
      <t>カクダイ</t>
    </rPh>
    <rPh sb="47" eb="48">
      <t>オコナ</t>
    </rPh>
    <rPh sb="57" eb="58">
      <t>マタ</t>
    </rPh>
    <rPh sb="59" eb="61">
      <t>モクヒョウ</t>
    </rPh>
    <rPh sb="61" eb="63">
      <t>ネンド</t>
    </rPh>
    <rPh sb="64" eb="66">
      <t>ゲンジョウ</t>
    </rPh>
    <phoneticPr fontId="4"/>
  </si>
  <si>
    <t>e　農地中間管理機構から賃借権等の設定等を受けている、又は目標年度に現状より２ha（施設園芸作の場合は10％、果樹作の場合は5％）以上の経営面積の拡大《2点》</t>
    <rPh sb="29" eb="31">
      <t>モクヒョウ</t>
    </rPh>
    <rPh sb="31" eb="33">
      <t>ネンド</t>
    </rPh>
    <rPh sb="34" eb="36">
      <t>ゲンジョウ</t>
    </rPh>
    <phoneticPr fontId="4"/>
  </si>
  <si>
    <t>③労働時間の短縮</t>
    <rPh sb="1" eb="5">
      <t>ロウドウジカン</t>
    </rPh>
    <rPh sb="6" eb="8">
      <t>タンシュク</t>
    </rPh>
    <phoneticPr fontId="4"/>
  </si>
  <si>
    <t>栽培技術等の改善、作業の効率化等により農作業の一部又は全部の労働時間についてaからcの取組に該当している。
a　目標年度までに10％以上縮減する。《1点》
b　目標年度までに20％以上縮減する。《2点》
c　目標年度までに50％以上縮減する。《3点》</t>
    <rPh sb="0" eb="4">
      <t>サイバイギジュツ</t>
    </rPh>
    <rPh sb="4" eb="5">
      <t>ナド</t>
    </rPh>
    <rPh sb="6" eb="8">
      <t>カイゼン</t>
    </rPh>
    <rPh sb="9" eb="11">
      <t>サギョウ</t>
    </rPh>
    <rPh sb="12" eb="15">
      <t>コウリツカ</t>
    </rPh>
    <rPh sb="15" eb="16">
      <t>ナド</t>
    </rPh>
    <rPh sb="19" eb="22">
      <t>ノウサギョウ</t>
    </rPh>
    <rPh sb="23" eb="25">
      <t>イチブ</t>
    </rPh>
    <rPh sb="25" eb="26">
      <t>マタ</t>
    </rPh>
    <rPh sb="27" eb="29">
      <t>ゼンブ</t>
    </rPh>
    <rPh sb="30" eb="34">
      <t>ロウドウジカン</t>
    </rPh>
    <rPh sb="43" eb="45">
      <t>トリクミ</t>
    </rPh>
    <rPh sb="46" eb="48">
      <t>ガイトウ</t>
    </rPh>
    <rPh sb="56" eb="58">
      <t>モクヒョウ</t>
    </rPh>
    <rPh sb="58" eb="60">
      <t>ネンド</t>
    </rPh>
    <rPh sb="66" eb="68">
      <t>イジョウ</t>
    </rPh>
    <rPh sb="68" eb="70">
      <t>シュクゲン</t>
    </rPh>
    <rPh sb="75" eb="76">
      <t>テン</t>
    </rPh>
    <rPh sb="99" eb="100">
      <t>テン</t>
    </rPh>
    <rPh sb="123" eb="124">
      <t>テン</t>
    </rPh>
    <phoneticPr fontId="4"/>
  </si>
  <si>
    <t>イ　ＧＬＯＢＡＬＧ．Ａ．Ｐ．又はＡＳＩＡＧＡＰの認証を取得している。《1点》</t>
    <rPh sb="2" eb="6">
      <t>ヒンモクテンカン</t>
    </rPh>
    <rPh sb="12" eb="13">
      <t>マタ</t>
    </rPh>
    <rPh sb="16" eb="17">
      <t>ト</t>
    </rPh>
    <rPh sb="17" eb="18">
      <t>ク</t>
    </rPh>
    <rPh sb="19" eb="21">
      <t>ガイトウ</t>
    </rPh>
    <rPh sb="31" eb="33">
      <t>トチ</t>
    </rPh>
    <rPh sb="33" eb="35">
      <t>リヨウ</t>
    </rPh>
    <rPh sb="35" eb="36">
      <t>ガタ</t>
    </rPh>
    <rPh sb="36" eb="38">
      <t>サクモツセイサンサクモツセイサンクアフクゴウテキケイエイテンカイノウサンブツハンバイキンガクイヒンモクハンバイキンガクノウサンブツソウハンバイキンガクミケイエイ</t>
    </rPh>
    <phoneticPr fontId="4"/>
  </si>
  <si>
    <t>ウ　農業版事業継続計画（ＢＣＰ）を策定している。《1点》</t>
    <rPh sb="2" eb="4">
      <t>ノウギョウ</t>
    </rPh>
    <rPh sb="4" eb="5">
      <t>バン</t>
    </rPh>
    <rPh sb="5" eb="7">
      <t>ジギョウ</t>
    </rPh>
    <rPh sb="7" eb="9">
      <t>ケイゾク</t>
    </rPh>
    <rPh sb="9" eb="11">
      <t>ケイカク</t>
    </rPh>
    <rPh sb="17" eb="19">
      <t>サクテイ</t>
    </rPh>
    <rPh sb="26" eb="27">
      <t>テン</t>
    </rPh>
    <phoneticPr fontId="4"/>
  </si>
  <si>
    <t>b 事業実施年度以降に新規就農者育成総合対策の交付を受けない者である。《1点》</t>
    <rPh sb="2" eb="4">
      <t>ジギョウ</t>
    </rPh>
    <rPh sb="4" eb="6">
      <t>ジッシ</t>
    </rPh>
    <rPh sb="6" eb="8">
      <t>ネンド</t>
    </rPh>
    <rPh sb="8" eb="10">
      <t>イコウ</t>
    </rPh>
    <rPh sb="11" eb="16">
      <t>シンキシュウノウシャ</t>
    </rPh>
    <rPh sb="16" eb="18">
      <t>イクセイ</t>
    </rPh>
    <rPh sb="18" eb="20">
      <t>ソウゴウ</t>
    </rPh>
    <rPh sb="20" eb="22">
      <t>タイサク</t>
    </rPh>
    <rPh sb="23" eb="25">
      <t>コウフ</t>
    </rPh>
    <rPh sb="26" eb="27">
      <t>ウ</t>
    </rPh>
    <rPh sb="30" eb="31">
      <t>モノ</t>
    </rPh>
    <phoneticPr fontId="4"/>
  </si>
  <si>
    <t>⑩</t>
    <phoneticPr fontId="4"/>
  </si>
  <si>
    <t>②農産物の価値向上</t>
    <rPh sb="1" eb="4">
      <t>ノウサンブツ</t>
    </rPh>
    <rPh sb="5" eb="7">
      <t>カチ</t>
    </rPh>
    <rPh sb="7" eb="9">
      <t>コウジョウ</t>
    </rPh>
    <phoneticPr fontId="4"/>
  </si>
  <si>
    <r>
      <t>以下の目標を</t>
    </r>
    <r>
      <rPr>
        <u/>
        <sz val="12"/>
        <rFont val="ＭＳ 明朝"/>
        <family val="1"/>
        <charset val="128"/>
      </rPr>
      <t>必ず</t>
    </r>
    <r>
      <rPr>
        <sz val="12"/>
        <rFont val="ＭＳ 明朝"/>
        <family val="1"/>
        <charset val="128"/>
      </rPr>
      <t>設定すること</t>
    </r>
    <rPh sb="0" eb="2">
      <t>イカ</t>
    </rPh>
    <rPh sb="3" eb="5">
      <t>モクヒョウ</t>
    </rPh>
    <rPh sb="6" eb="7">
      <t>カナラ</t>
    </rPh>
    <rPh sb="8" eb="10">
      <t>セッテイ</t>
    </rPh>
    <phoneticPr fontId="4"/>
  </si>
  <si>
    <t>輸出（他の事業者との連携を含む。）</t>
    <rPh sb="0" eb="2">
      <t>ユシュツ</t>
    </rPh>
    <rPh sb="3" eb="4">
      <t>タ</t>
    </rPh>
    <rPh sb="5" eb="8">
      <t>ジギョウシャ</t>
    </rPh>
    <rPh sb="10" eb="12">
      <t>レンケイ</t>
    </rPh>
    <rPh sb="13" eb="14">
      <t>フク</t>
    </rPh>
    <phoneticPr fontId="4"/>
  </si>
  <si>
    <t>加工や契約栽培等の新たな販売方式の導入等による農産物の価値向上（販売額向上）。</t>
    <rPh sb="0" eb="2">
      <t>カコウ</t>
    </rPh>
    <rPh sb="3" eb="5">
      <t>ケイヤク</t>
    </rPh>
    <rPh sb="5" eb="8">
      <t>サイバイナド</t>
    </rPh>
    <rPh sb="9" eb="10">
      <t>アラ</t>
    </rPh>
    <rPh sb="12" eb="14">
      <t>ハンバイ</t>
    </rPh>
    <rPh sb="14" eb="16">
      <t>ホウシキ</t>
    </rPh>
    <rPh sb="17" eb="19">
      <t>ドウニュウ</t>
    </rPh>
    <rPh sb="19" eb="20">
      <t>ナド</t>
    </rPh>
    <rPh sb="23" eb="26">
      <t>ノウサンブツ</t>
    </rPh>
    <rPh sb="27" eb="29">
      <t>カチ</t>
    </rPh>
    <rPh sb="29" eb="31">
      <t>コウジョウ</t>
    </rPh>
    <rPh sb="32" eb="34">
      <t>ハンバイ</t>
    </rPh>
    <rPh sb="34" eb="35">
      <t>ガク</t>
    </rPh>
    <rPh sb="35" eb="37">
      <t>コウジョウ</t>
    </rPh>
    <phoneticPr fontId="4"/>
  </si>
  <si>
    <t>異分野の事業者との連携等により農産物の新たな市場の開拓。</t>
    <rPh sb="0" eb="3">
      <t>イブンヤ</t>
    </rPh>
    <rPh sb="4" eb="7">
      <t>ジギョウシャ</t>
    </rPh>
    <rPh sb="9" eb="12">
      <t>レンケイナド</t>
    </rPh>
    <rPh sb="15" eb="18">
      <t>ノウサンブツ</t>
    </rPh>
    <rPh sb="19" eb="20">
      <t>アラ</t>
    </rPh>
    <rPh sb="22" eb="24">
      <t>シジョウ</t>
    </rPh>
    <rPh sb="25" eb="27">
      <t>カイタク</t>
    </rPh>
    <phoneticPr fontId="4"/>
  </si>
  <si>
    <r>
      <t>以下の②～④のうち</t>
    </r>
    <r>
      <rPr>
        <u/>
        <sz val="12"/>
        <rFont val="ＭＳ 明朝"/>
        <family val="1"/>
        <charset val="128"/>
      </rPr>
      <t>１つ以上</t>
    </r>
    <r>
      <rPr>
        <sz val="12"/>
        <rFont val="ＭＳ 明朝"/>
        <family val="1"/>
        <charset val="128"/>
      </rPr>
      <t>設定すること。</t>
    </r>
    <rPh sb="0" eb="2">
      <t>イカ</t>
    </rPh>
    <rPh sb="11" eb="13">
      <t>イジョウ</t>
    </rPh>
    <rPh sb="13" eb="15">
      <t>セッテイ</t>
    </rPh>
    <phoneticPr fontId="4"/>
  </si>
  <si>
    <t>③単位面積当たり収量の増加</t>
    <rPh sb="1" eb="3">
      <t>タンイ</t>
    </rPh>
    <rPh sb="3" eb="5">
      <t>メンセキ</t>
    </rPh>
    <rPh sb="5" eb="6">
      <t>ア</t>
    </rPh>
    <rPh sb="8" eb="10">
      <t>シュウリョウ</t>
    </rPh>
    <rPh sb="11" eb="13">
      <t>ゾウカ</t>
    </rPh>
    <phoneticPr fontId="4"/>
  </si>
  <si>
    <t>④経営コストの縮減</t>
    <rPh sb="1" eb="3">
      <t>ケイエイ</t>
    </rPh>
    <rPh sb="7" eb="9">
      <t>シュクゲン</t>
    </rPh>
    <phoneticPr fontId="4"/>
  </si>
  <si>
    <t>事業関連取組目標</t>
    <rPh sb="0" eb="4">
      <t>ジギョウカンレン</t>
    </rPh>
    <rPh sb="4" eb="6">
      <t>トリクミ</t>
    </rPh>
    <rPh sb="6" eb="8">
      <t>モクヒョウ</t>
    </rPh>
    <phoneticPr fontId="4"/>
  </si>
  <si>
    <t>配分基準表により、今後の取組に基づきポイント化している場合、当該ポイント化した項目に対応する成果目標を必ず設定すること。</t>
    <rPh sb="0" eb="2">
      <t>ハイブン</t>
    </rPh>
    <rPh sb="2" eb="4">
      <t>キジュン</t>
    </rPh>
    <rPh sb="4" eb="5">
      <t>ヒョウ</t>
    </rPh>
    <rPh sb="9" eb="11">
      <t>コンゴ</t>
    </rPh>
    <rPh sb="12" eb="14">
      <t>トリクミ</t>
    </rPh>
    <rPh sb="15" eb="16">
      <t>モト</t>
    </rPh>
    <rPh sb="22" eb="23">
      <t>カ</t>
    </rPh>
    <rPh sb="27" eb="29">
      <t>バアイ</t>
    </rPh>
    <rPh sb="30" eb="32">
      <t>トウガイ</t>
    </rPh>
    <rPh sb="36" eb="37">
      <t>カ</t>
    </rPh>
    <rPh sb="39" eb="41">
      <t>コウモク</t>
    </rPh>
    <rPh sb="42" eb="44">
      <t>タイオウ</t>
    </rPh>
    <rPh sb="46" eb="48">
      <t>セイカ</t>
    </rPh>
    <rPh sb="48" eb="50">
      <t>モクヒョウ</t>
    </rPh>
    <rPh sb="51" eb="52">
      <t>カナラ</t>
    </rPh>
    <rPh sb="53" eb="55">
      <t>セッテイ</t>
    </rPh>
    <phoneticPr fontId="4"/>
  </si>
  <si>
    <t>⑤経営面積の拡大</t>
    <rPh sb="1" eb="3">
      <t>ケイエイ</t>
    </rPh>
    <rPh sb="3" eb="5">
      <t>メンセキ</t>
    </rPh>
    <rPh sb="6" eb="8">
      <t>カクダイ</t>
    </rPh>
    <phoneticPr fontId="4"/>
  </si>
  <si>
    <t>栽培・管理技術の改善、作業の効率化等により、農作業の一部又は全部の労働時間の削減に取り組む。</t>
    <rPh sb="0" eb="2">
      <t>サイバイ</t>
    </rPh>
    <rPh sb="3" eb="7">
      <t>カンリギジュツ</t>
    </rPh>
    <rPh sb="8" eb="10">
      <t>カイゼン</t>
    </rPh>
    <rPh sb="11" eb="13">
      <t>サギョウ</t>
    </rPh>
    <rPh sb="14" eb="17">
      <t>コウリツカ</t>
    </rPh>
    <rPh sb="17" eb="18">
      <t>ナド</t>
    </rPh>
    <rPh sb="22" eb="25">
      <t>ノウサギョウ</t>
    </rPh>
    <rPh sb="26" eb="28">
      <t>イチブ</t>
    </rPh>
    <rPh sb="28" eb="29">
      <t>マタ</t>
    </rPh>
    <rPh sb="30" eb="32">
      <t>ゼンブ</t>
    </rPh>
    <rPh sb="33" eb="37">
      <t>ロウドウジカン</t>
    </rPh>
    <rPh sb="38" eb="40">
      <t>サクゲン</t>
    </rPh>
    <rPh sb="41" eb="42">
      <t>ト</t>
    </rPh>
    <rPh sb="43" eb="44">
      <t>ク</t>
    </rPh>
    <phoneticPr fontId="4"/>
  </si>
  <si>
    <t>⑥労働時間の縮減</t>
    <rPh sb="1" eb="5">
      <t>ロウドウジカン</t>
    </rPh>
    <rPh sb="6" eb="8">
      <t>シュクゲン</t>
    </rPh>
    <phoneticPr fontId="4"/>
  </si>
  <si>
    <t>⑦経営管理の高度化</t>
    <rPh sb="1" eb="5">
      <t>ケイエイカンリ</t>
    </rPh>
    <rPh sb="6" eb="9">
      <t>コウドカ</t>
    </rPh>
    <phoneticPr fontId="4"/>
  </si>
  <si>
    <t>ア　農業経営の法人化を行う。</t>
    <rPh sb="2" eb="6">
      <t>ノウギョウケイエイ</t>
    </rPh>
    <rPh sb="7" eb="10">
      <t>ホウジンカ</t>
    </rPh>
    <rPh sb="11" eb="12">
      <t>オコナ</t>
    </rPh>
    <phoneticPr fontId="4"/>
  </si>
  <si>
    <t>ウ　温室効果ガスの削減又は化学農薬、化学肥料使用量の削減を行う。</t>
    <rPh sb="2" eb="4">
      <t>オンシツ</t>
    </rPh>
    <rPh sb="4" eb="6">
      <t>コウカ</t>
    </rPh>
    <rPh sb="9" eb="11">
      <t>サクゲン</t>
    </rPh>
    <rPh sb="11" eb="12">
      <t>マタ</t>
    </rPh>
    <rPh sb="13" eb="15">
      <t>カガク</t>
    </rPh>
    <rPh sb="15" eb="17">
      <t>ノウヤク</t>
    </rPh>
    <rPh sb="18" eb="20">
      <t>カガク</t>
    </rPh>
    <rPh sb="20" eb="22">
      <t>ヒリョウ</t>
    </rPh>
    <rPh sb="22" eb="25">
      <t>シヨウリョウ</t>
    </rPh>
    <rPh sb="26" eb="28">
      <t>サクゲン</t>
    </rPh>
    <rPh sb="29" eb="30">
      <t>オコナ</t>
    </rPh>
    <phoneticPr fontId="4"/>
  </si>
  <si>
    <t>エ　有機JASの認証を受けている面積を拡大する。</t>
    <rPh sb="2" eb="4">
      <t>ユウキ</t>
    </rPh>
    <rPh sb="8" eb="10">
      <t>ニンショウ</t>
    </rPh>
    <rPh sb="11" eb="12">
      <t>ウ</t>
    </rPh>
    <rPh sb="16" eb="18">
      <t>メンセキ</t>
    </rPh>
    <rPh sb="19" eb="21">
      <t>カクダイ</t>
    </rPh>
    <phoneticPr fontId="4"/>
  </si>
  <si>
    <t>イ　青色申告承認申請書を提出し、青色申告を行う。</t>
    <rPh sb="2" eb="4">
      <t>アオイロ</t>
    </rPh>
    <rPh sb="4" eb="6">
      <t>シンコク</t>
    </rPh>
    <rPh sb="6" eb="8">
      <t>ショウニン</t>
    </rPh>
    <rPh sb="8" eb="11">
      <t>シンセイショ</t>
    </rPh>
    <rPh sb="12" eb="14">
      <t>テイシュツ</t>
    </rPh>
    <rPh sb="16" eb="18">
      <t>アオイロ</t>
    </rPh>
    <rPh sb="18" eb="20">
      <t>シンコク</t>
    </rPh>
    <rPh sb="22" eb="23">
      <t>オコナ</t>
    </rPh>
    <phoneticPr fontId="4"/>
  </si>
  <si>
    <t>ア　生産・加工・販売の一体化を行う。</t>
    <rPh sb="2" eb="4">
      <t>セイサン</t>
    </rPh>
    <rPh sb="5" eb="7">
      <t>カコウ</t>
    </rPh>
    <rPh sb="8" eb="10">
      <t>ハンバイ</t>
    </rPh>
    <rPh sb="11" eb="13">
      <t>イッタイ</t>
    </rPh>
    <rPh sb="13" eb="14">
      <t>カ</t>
    </rPh>
    <rPh sb="15" eb="16">
      <t>オコナ</t>
    </rPh>
    <phoneticPr fontId="4"/>
  </si>
  <si>
    <t>イ　異分野の事業者と連携し、生産現場のICT・IoT活用、物流の効率化、外食産業や小売業等との契約栽培等の経営の高度化を行う。</t>
    <rPh sb="2" eb="5">
      <t>イブンヤ</t>
    </rPh>
    <rPh sb="6" eb="9">
      <t>ジギョウシャ</t>
    </rPh>
    <rPh sb="10" eb="12">
      <t>レンケイ</t>
    </rPh>
    <rPh sb="14" eb="18">
      <t>セイサンゲンバ</t>
    </rPh>
    <rPh sb="26" eb="28">
      <t>カツヨウ</t>
    </rPh>
    <rPh sb="29" eb="31">
      <t>ブツリュウ</t>
    </rPh>
    <rPh sb="32" eb="35">
      <t>コウリツカ</t>
    </rPh>
    <rPh sb="36" eb="38">
      <t>ガイショク</t>
    </rPh>
    <rPh sb="38" eb="40">
      <t>サンギョウ</t>
    </rPh>
    <rPh sb="41" eb="45">
      <t>コウリギョウナド</t>
    </rPh>
    <rPh sb="47" eb="52">
      <t>ケイヤクサイバイナド</t>
    </rPh>
    <rPh sb="53" eb="55">
      <t>ケイエイ</t>
    </rPh>
    <rPh sb="56" eb="59">
      <t>コウドカ</t>
    </rPh>
    <rPh sb="60" eb="61">
      <t>オコナ</t>
    </rPh>
    <phoneticPr fontId="4"/>
  </si>
  <si>
    <t>※選択した配分基準ポイントの数値と整合性が取れていること。</t>
    <rPh sb="1" eb="3">
      <t>センタク</t>
    </rPh>
    <rPh sb="5" eb="7">
      <t>ハイブン</t>
    </rPh>
    <rPh sb="7" eb="9">
      <t>キジュン</t>
    </rPh>
    <rPh sb="14" eb="16">
      <t>スウチ</t>
    </rPh>
    <rPh sb="17" eb="19">
      <t>セイゴウ</t>
    </rPh>
    <rPh sb="19" eb="20">
      <t>セイ</t>
    </rPh>
    <rPh sb="21" eb="22">
      <t>ト</t>
    </rPh>
    <phoneticPr fontId="4"/>
  </si>
  <si>
    <t>本事業の実施に当たり、個人情報（氏名、住所、共済加入情報等）を関係自治体及び共済組合等で共有することについて、同意します。　</t>
    <rPh sb="0" eb="1">
      <t>ホン</t>
    </rPh>
    <rPh sb="1" eb="3">
      <t>ジギョウ</t>
    </rPh>
    <rPh sb="4" eb="6">
      <t>ジッシ</t>
    </rPh>
    <rPh sb="7" eb="8">
      <t>ア</t>
    </rPh>
    <rPh sb="11" eb="13">
      <t>コジン</t>
    </rPh>
    <rPh sb="13" eb="15">
      <t>ジョウホウ</t>
    </rPh>
    <rPh sb="16" eb="18">
      <t>シメイ</t>
    </rPh>
    <rPh sb="19" eb="21">
      <t>ジュウショ</t>
    </rPh>
    <rPh sb="22" eb="24">
      <t>キョウサイ</t>
    </rPh>
    <rPh sb="24" eb="26">
      <t>カニュウ</t>
    </rPh>
    <rPh sb="26" eb="28">
      <t>ジョウホウ</t>
    </rPh>
    <rPh sb="28" eb="29">
      <t>ナド</t>
    </rPh>
    <rPh sb="31" eb="33">
      <t>カンケイ</t>
    </rPh>
    <rPh sb="33" eb="36">
      <t>ジチタイ</t>
    </rPh>
    <rPh sb="36" eb="37">
      <t>オヨ</t>
    </rPh>
    <rPh sb="38" eb="40">
      <t>キョウサイ</t>
    </rPh>
    <rPh sb="40" eb="42">
      <t>クミアイ</t>
    </rPh>
    <rPh sb="42" eb="43">
      <t>ナド</t>
    </rPh>
    <rPh sb="44" eb="46">
      <t>キョウユウ</t>
    </rPh>
    <rPh sb="55" eb="57">
      <t>ドウイ</t>
    </rPh>
    <phoneticPr fontId="4"/>
  </si>
  <si>
    <t>※本事業に係る内容確認や申請のため、関係自治体等に個人情報を含む内容を提供することに同意する場合は、□にチェックを入れること。
（同意いただけない場合は、内容確認等ができないため、本事業の実施ができない場合があります。）</t>
    <rPh sb="1" eb="4">
      <t>ホンジギョウ</t>
    </rPh>
    <rPh sb="5" eb="6">
      <t>カカ</t>
    </rPh>
    <rPh sb="7" eb="11">
      <t>ナイヨウカクニン</t>
    </rPh>
    <rPh sb="12" eb="14">
      <t>シンセイ</t>
    </rPh>
    <rPh sb="25" eb="29">
      <t>コジンジョウホウ</t>
    </rPh>
    <rPh sb="30" eb="31">
      <t>フク</t>
    </rPh>
    <rPh sb="32" eb="34">
      <t>ナイヨウ</t>
    </rPh>
    <rPh sb="77" eb="79">
      <t>ナイヨウ</t>
    </rPh>
    <rPh sb="81" eb="82">
      <t>ナド</t>
    </rPh>
    <phoneticPr fontId="4"/>
  </si>
  <si>
    <t>b 10％以上
《2点》</t>
    <rPh sb="5" eb="7">
      <t>イジョウ</t>
    </rPh>
    <phoneticPr fontId="4"/>
  </si>
  <si>
    <t>c 15％以上
《3点》</t>
    <rPh sb="5" eb="7">
      <t>イジョウ</t>
    </rPh>
    <phoneticPr fontId="4"/>
  </si>
  <si>
    <t>d 20％以上
《4点》</t>
    <rPh sb="5" eb="7">
      <t>イジョウ</t>
    </rPh>
    <phoneticPr fontId="4"/>
  </si>
  <si>
    <t>融資主体支援タイプの内、集約型農業経営優先枠にエントリーされる場合は下記も記入ください(エントリーされない場合は記入不要)。</t>
    <rPh sb="0" eb="4">
      <t>ユウシシュタイ</t>
    </rPh>
    <phoneticPr fontId="4"/>
  </si>
  <si>
    <t>○関連事業の実施状況</t>
    <rPh sb="1" eb="3">
      <t>カンレン</t>
    </rPh>
    <rPh sb="3" eb="5">
      <t>ジギョウ</t>
    </rPh>
    <rPh sb="6" eb="8">
      <t>ジッシ</t>
    </rPh>
    <rPh sb="8" eb="10">
      <t>ジョウキョウ</t>
    </rPh>
    <phoneticPr fontId="4"/>
  </si>
  <si>
    <t>設定済目標項目</t>
    <rPh sb="0" eb="2">
      <t>セッテイ</t>
    </rPh>
    <rPh sb="2" eb="3">
      <t>スミ</t>
    </rPh>
    <rPh sb="3" eb="5">
      <t>モクヒョウ</t>
    </rPh>
    <rPh sb="5" eb="7">
      <t>コウモク</t>
    </rPh>
    <phoneticPr fontId="4"/>
  </si>
  <si>
    <t>目標の具体的な内容等</t>
    <rPh sb="0" eb="2">
      <t>モクヒョウ</t>
    </rPh>
    <rPh sb="3" eb="6">
      <t>グタイテキ</t>
    </rPh>
    <rPh sb="7" eb="9">
      <t>ナイヨウ</t>
    </rPh>
    <rPh sb="9" eb="10">
      <t>ナド</t>
    </rPh>
    <phoneticPr fontId="4"/>
  </si>
  <si>
    <t>追加的信用供与補助事業
の活用</t>
    <phoneticPr fontId="4"/>
  </si>
  <si>
    <t>d 200万円以上250万円未満《4点》</t>
    <rPh sb="5" eb="6">
      <t>マン</t>
    </rPh>
    <rPh sb="6" eb="7">
      <t>エン</t>
    </rPh>
    <rPh sb="7" eb="9">
      <t>イジョウ</t>
    </rPh>
    <rPh sb="12" eb="14">
      <t>マンエン</t>
    </rPh>
    <rPh sb="14" eb="16">
      <t>ミマン</t>
    </rPh>
    <rPh sb="18" eb="19">
      <t>テン</t>
    </rPh>
    <phoneticPr fontId="4"/>
  </si>
  <si>
    <t>(水稲　　　　　　　　　a)　(　　　　　　　　　　　　)</t>
    <rPh sb="1" eb="3">
      <t>スイトウ</t>
    </rPh>
    <phoneticPr fontId="4"/>
  </si>
  <si>
    <t>(　　　　　　　　 　　　)　(　　　　　　　　　　　　)</t>
    <phoneticPr fontId="4"/>
  </si>
  <si>
    <t>(　　　　　　 　　　　　)　(　　      　　　　　　　)</t>
    <phoneticPr fontId="4"/>
  </si>
  <si>
    <t>(水稲　　　　　　　　　a)　(　　　　　　　　　　　)</t>
    <rPh sb="1" eb="3">
      <t>スイトウ</t>
    </rPh>
    <phoneticPr fontId="4"/>
  </si>
  <si>
    <t>(　　　　　　　　 　　　)　(　　　　　　　　　　　)</t>
    <phoneticPr fontId="4"/>
  </si>
  <si>
    <r>
      <t xml:space="preserve">a 基準額(目標年度における
</t>
    </r>
    <r>
      <rPr>
        <u/>
        <sz val="12"/>
        <rFont val="ＭＳ 明朝"/>
        <family val="1"/>
        <charset val="128"/>
      </rPr>
      <t>就農後経過年数</t>
    </r>
    <r>
      <rPr>
        <sz val="12"/>
        <rFont val="ＭＳ 明朝"/>
        <family val="1"/>
        <charset val="128"/>
      </rPr>
      <t>×50万円)以上《2点》</t>
    </r>
    <rPh sb="2" eb="4">
      <t>キジュン</t>
    </rPh>
    <rPh sb="4" eb="5">
      <t>ガク</t>
    </rPh>
    <rPh sb="6" eb="8">
      <t>モクヒョウ</t>
    </rPh>
    <rPh sb="8" eb="10">
      <t>ネンド</t>
    </rPh>
    <rPh sb="15" eb="17">
      <t>シュウノウ</t>
    </rPh>
    <rPh sb="17" eb="18">
      <t>ゴ</t>
    </rPh>
    <rPh sb="18" eb="20">
      <t>ケイカ</t>
    </rPh>
    <rPh sb="20" eb="22">
      <t>ネンスウ</t>
    </rPh>
    <rPh sb="25" eb="27">
      <t>マンエン</t>
    </rPh>
    <rPh sb="28" eb="30">
      <t>イジョウ</t>
    </rPh>
    <phoneticPr fontId="4"/>
  </si>
  <si>
    <t>○助成対象者の配分基準</t>
    <rPh sb="1" eb="3">
      <t>ジョセイ</t>
    </rPh>
    <rPh sb="3" eb="6">
      <t>タイショウシャ</t>
    </rPh>
    <rPh sb="7" eb="9">
      <t>ハイブン</t>
    </rPh>
    <rPh sb="9" eb="11">
      <t>キジュン</t>
    </rPh>
    <phoneticPr fontId="4"/>
  </si>
  <si>
    <t>e　aからdまでに該当しない経営体で、目標年度に現状より経営面積の拡大
《1点》</t>
    <rPh sb="9" eb="11">
      <t>ガイトウ</t>
    </rPh>
    <rPh sb="14" eb="16">
      <t>ケイエイ</t>
    </rPh>
    <rPh sb="16" eb="17">
      <t>タイ</t>
    </rPh>
    <rPh sb="19" eb="21">
      <t>モクヒョウ</t>
    </rPh>
    <rPh sb="21" eb="23">
      <t>ネンド</t>
    </rPh>
    <rPh sb="24" eb="26">
      <t>ゲンジョウ</t>
    </rPh>
    <rPh sb="28" eb="30">
      <t>ケイエイ</t>
    </rPh>
    <rPh sb="30" eb="32">
      <t>メンセキ</t>
    </rPh>
    <rPh sb="33" eb="35">
      <t>カクダイ</t>
    </rPh>
    <phoneticPr fontId="4"/>
  </si>
  <si>
    <t>本事業による整備内容等を記載した水田農業高収益化推進計画が地方農政局長等により承認されており、導入する機械等がその計画の取組内容に関連するものであるもの。《1点》</t>
    <rPh sb="0" eb="1">
      <t>ホン</t>
    </rPh>
    <rPh sb="1" eb="3">
      <t>ジギョウ</t>
    </rPh>
    <rPh sb="6" eb="8">
      <t>セイビ</t>
    </rPh>
    <rPh sb="8" eb="10">
      <t>ナイヨウ</t>
    </rPh>
    <rPh sb="10" eb="11">
      <t>ナド</t>
    </rPh>
    <rPh sb="12" eb="14">
      <t>キサイ</t>
    </rPh>
    <rPh sb="16" eb="18">
      <t>スイデン</t>
    </rPh>
    <rPh sb="18" eb="20">
      <t>ノウギョウ</t>
    </rPh>
    <rPh sb="20" eb="21">
      <t>コウ</t>
    </rPh>
    <rPh sb="21" eb="23">
      <t>シュウエキ</t>
    </rPh>
    <rPh sb="23" eb="24">
      <t>カ</t>
    </rPh>
    <rPh sb="24" eb="26">
      <t>スイシン</t>
    </rPh>
    <rPh sb="26" eb="28">
      <t>ケイカク</t>
    </rPh>
    <rPh sb="29" eb="31">
      <t>チホウ</t>
    </rPh>
    <rPh sb="31" eb="33">
      <t>ノウセイ</t>
    </rPh>
    <rPh sb="33" eb="35">
      <t>キョクチョウ</t>
    </rPh>
    <rPh sb="35" eb="36">
      <t>トウ</t>
    </rPh>
    <rPh sb="39" eb="41">
      <t>ショウニン</t>
    </rPh>
    <rPh sb="47" eb="49">
      <t>ドウニュウ</t>
    </rPh>
    <rPh sb="51" eb="53">
      <t>キカイ</t>
    </rPh>
    <rPh sb="53" eb="54">
      <t>ナド</t>
    </rPh>
    <rPh sb="57" eb="59">
      <t>ケイカク</t>
    </rPh>
    <rPh sb="60" eb="62">
      <t>トリクミ</t>
    </rPh>
    <rPh sb="62" eb="64">
      <t>ナイヨウ</t>
    </rPh>
    <rPh sb="65" eb="67">
      <t>カンレン</t>
    </rPh>
    <rPh sb="79" eb="80">
      <t>テン</t>
    </rPh>
    <phoneticPr fontId="4"/>
  </si>
  <si>
    <t>②～⑦については、上記地域タイプ（通常）の③～⑧の項目を準用</t>
    <rPh sb="9" eb="11">
      <t>ジョウキ</t>
    </rPh>
    <rPh sb="11" eb="13">
      <t>チイキ</t>
    </rPh>
    <rPh sb="17" eb="19">
      <t>ツウジョウ</t>
    </rPh>
    <rPh sb="25" eb="27">
      <t>コウモク</t>
    </rPh>
    <rPh sb="28" eb="30">
      <t>ジュンヨウ</t>
    </rPh>
    <phoneticPr fontId="4"/>
  </si>
  <si>
    <t>b 基準額の
10％増し以上
《3点》</t>
    <rPh sb="2" eb="4">
      <t>キジュン</t>
    </rPh>
    <rPh sb="4" eb="5">
      <t>ガク</t>
    </rPh>
    <rPh sb="10" eb="11">
      <t>マ</t>
    </rPh>
    <rPh sb="12" eb="14">
      <t>イジョウ</t>
    </rPh>
    <phoneticPr fontId="4"/>
  </si>
  <si>
    <t>d 基準額の
30％増し以上
《5点》</t>
    <rPh sb="2" eb="4">
      <t>キジュン</t>
    </rPh>
    <rPh sb="4" eb="5">
      <t>ガク</t>
    </rPh>
    <rPh sb="10" eb="11">
      <t>マ</t>
    </rPh>
    <rPh sb="12" eb="14">
      <t>イジョウ</t>
    </rPh>
    <phoneticPr fontId="4"/>
  </si>
  <si>
    <t>e 基準額の
40％増し以上
《6点》</t>
    <rPh sb="2" eb="4">
      <t>キジュン</t>
    </rPh>
    <rPh sb="4" eb="5">
      <t>ガク</t>
    </rPh>
    <rPh sb="10" eb="11">
      <t>マ</t>
    </rPh>
    <rPh sb="12" eb="14">
      <t>イジョウ</t>
    </rPh>
    <phoneticPr fontId="4"/>
  </si>
  <si>
    <t>c 基準額の
20％増し以上
《4点》</t>
    <phoneticPr fontId="4"/>
  </si>
  <si>
    <t>f　aからeまでに該当しない経営体で、目標年度に現状より経営面積の拡大
《1点》</t>
    <rPh sb="9" eb="11">
      <t>ガイトウ</t>
    </rPh>
    <rPh sb="14" eb="16">
      <t>ケイエイ</t>
    </rPh>
    <rPh sb="16" eb="17">
      <t>タイ</t>
    </rPh>
    <rPh sb="19" eb="21">
      <t>モクヒョウ</t>
    </rPh>
    <rPh sb="21" eb="23">
      <t>ネンド</t>
    </rPh>
    <rPh sb="24" eb="26">
      <t>ゲンジョウ</t>
    </rPh>
    <rPh sb="28" eb="30">
      <t>ケイエイ</t>
    </rPh>
    <rPh sb="30" eb="32">
      <t>メンセキ</t>
    </rPh>
    <rPh sb="33" eb="35">
      <t>カクダイ</t>
    </rPh>
    <phoneticPr fontId="4"/>
  </si>
  <si>
    <t>①～⑩合計</t>
    <rPh sb="3" eb="5">
      <t>ゴウケイ</t>
    </rPh>
    <phoneticPr fontId="4"/>
  </si>
  <si>
    <t>a 300万円以上
《1点》</t>
    <rPh sb="5" eb="7">
      <t>マンエン</t>
    </rPh>
    <rPh sb="7" eb="9">
      <t>イジョウ</t>
    </rPh>
    <rPh sb="12" eb="13">
      <t>テン</t>
    </rPh>
    <phoneticPr fontId="4"/>
  </si>
  <si>
    <t>⑧他産業との連携</t>
    <rPh sb="1" eb="4">
      <t>タサンギョウ</t>
    </rPh>
    <rPh sb="6" eb="8">
      <t>レンケイ</t>
    </rPh>
    <phoneticPr fontId="4"/>
  </si>
  <si>
    <t>助成対象者又は助成対象者が所属する団体等が策定した輸出事業計画の認定がされており、導入等する機械等がその計画の取組内容に関連するものであるもの。《1点》</t>
    <rPh sb="0" eb="2">
      <t>ジョセイ</t>
    </rPh>
    <rPh sb="2" eb="5">
      <t>タイショウシャ</t>
    </rPh>
    <rPh sb="5" eb="6">
      <t>マタ</t>
    </rPh>
    <rPh sb="7" eb="9">
      <t>ジョセイ</t>
    </rPh>
    <rPh sb="9" eb="12">
      <t>タイショウシャ</t>
    </rPh>
    <rPh sb="13" eb="15">
      <t>ショゾク</t>
    </rPh>
    <rPh sb="17" eb="19">
      <t>ダンタイ</t>
    </rPh>
    <rPh sb="19" eb="20">
      <t>ナド</t>
    </rPh>
    <rPh sb="21" eb="23">
      <t>サクテイ</t>
    </rPh>
    <rPh sb="25" eb="27">
      <t>ユシュツ</t>
    </rPh>
    <rPh sb="27" eb="29">
      <t>ジギョウ</t>
    </rPh>
    <rPh sb="29" eb="31">
      <t>ケイカク</t>
    </rPh>
    <rPh sb="32" eb="34">
      <t>ニンテイ</t>
    </rPh>
    <rPh sb="41" eb="43">
      <t>ドウニュウ</t>
    </rPh>
    <rPh sb="43" eb="44">
      <t>トウ</t>
    </rPh>
    <rPh sb="46" eb="48">
      <t>キカイ</t>
    </rPh>
    <rPh sb="48" eb="49">
      <t>ナド</t>
    </rPh>
    <rPh sb="52" eb="54">
      <t>ケイカク</t>
    </rPh>
    <rPh sb="55" eb="56">
      <t>ト</t>
    </rPh>
    <rPh sb="56" eb="57">
      <t>ク</t>
    </rPh>
    <rPh sb="57" eb="59">
      <t>ナイヨウ</t>
    </rPh>
    <rPh sb="60" eb="62">
      <t>カンレン</t>
    </rPh>
    <rPh sb="74" eb="75">
      <t>テン</t>
    </rPh>
    <phoneticPr fontId="4"/>
  </si>
  <si>
    <t>オ　以下のいずれかの取組に該当している。《1点》
（ア）事業実施前３年度内に化石燃料を使用しない園芸施設への移行による温室効果ガスの削減又は化学農薬・化学肥料使用量の削減を行っている又は目標年度までに行うこととしている。
（イ）有機ＪＡＳの認証を受けている。又は目標年度までに認証を受けている面積を拡大する。（新規で認証を受ける場合を含む。）</t>
    <rPh sb="2" eb="4">
      <t>イカ</t>
    </rPh>
    <rPh sb="10" eb="11">
      <t>ト</t>
    </rPh>
    <rPh sb="11" eb="12">
      <t>ク</t>
    </rPh>
    <rPh sb="13" eb="15">
      <t>ガイトウ</t>
    </rPh>
    <rPh sb="131" eb="135">
      <t>モクヒョウネンド</t>
    </rPh>
    <rPh sb="138" eb="140">
      <t>ニンショウ</t>
    </rPh>
    <rPh sb="141" eb="142">
      <t>ウ</t>
    </rPh>
    <rPh sb="146" eb="148">
      <t>メンセキ</t>
    </rPh>
    <rPh sb="149" eb="151">
      <t>カクダイ</t>
    </rPh>
    <rPh sb="155" eb="157">
      <t>シンキ</t>
    </rPh>
    <rPh sb="158" eb="160">
      <t>ニンショウ</t>
    </rPh>
    <rPh sb="161" eb="162">
      <t>ウ</t>
    </rPh>
    <rPh sb="164" eb="166">
      <t>バアイ</t>
    </rPh>
    <rPh sb="167" eb="168">
      <t>フク</t>
    </rPh>
    <phoneticPr fontId="4"/>
  </si>
  <si>
    <t>ア　現在、法人化している又は目標年度までに法人化することとしている。《2点》</t>
    <rPh sb="2" eb="4">
      <t>ゲンザイ</t>
    </rPh>
    <rPh sb="5" eb="8">
      <t>ホウジンカ</t>
    </rPh>
    <rPh sb="12" eb="13">
      <t>マタ</t>
    </rPh>
    <rPh sb="14" eb="16">
      <t>モクヒョウ</t>
    </rPh>
    <rPh sb="16" eb="18">
      <t>ネンド</t>
    </rPh>
    <rPh sb="21" eb="24">
      <t>ホウジンカ</t>
    </rPh>
    <phoneticPr fontId="4"/>
  </si>
  <si>
    <t>②経営面積の拡大（令和6年１月30日時点）</t>
    <rPh sb="1" eb="3">
      <t>ケイエイ</t>
    </rPh>
    <rPh sb="3" eb="5">
      <t>メンセキ</t>
    </rPh>
    <rPh sb="6" eb="8">
      <t>カクダイ</t>
    </rPh>
    <phoneticPr fontId="4"/>
  </si>
  <si>
    <t>④経営管理の高度化（令和6年１月30日時点）</t>
    <rPh sb="1" eb="3">
      <t>ケイエイ</t>
    </rPh>
    <rPh sb="3" eb="5">
      <t>カンリ</t>
    </rPh>
    <rPh sb="6" eb="9">
      <t>コウドカ</t>
    </rPh>
    <phoneticPr fontId="4"/>
  </si>
  <si>
    <t>⑦女性の取組（令和6年１月30日時点）</t>
    <rPh sb="1" eb="3">
      <t>ジョセイ</t>
    </rPh>
    <rPh sb="4" eb="6">
      <t>トリクミ</t>
    </rPh>
    <phoneticPr fontId="4"/>
  </si>
  <si>
    <t>⑧輸出事業計画との連携（令和6年１月30日時点）</t>
    <rPh sb="1" eb="3">
      <t>ユシュツ</t>
    </rPh>
    <rPh sb="3" eb="5">
      <t>ジギョウ</t>
    </rPh>
    <rPh sb="5" eb="7">
      <t>ケイカク</t>
    </rPh>
    <rPh sb="9" eb="11">
      <t>レンケイ</t>
    </rPh>
    <phoneticPr fontId="4"/>
  </si>
  <si>
    <t>⑤新規就農（令和6年１月30日時点）</t>
    <rPh sb="1" eb="3">
      <t>シンキ</t>
    </rPh>
    <rPh sb="3" eb="5">
      <t>シュウノウ</t>
    </rPh>
    <phoneticPr fontId="4"/>
  </si>
  <si>
    <t>⑥農業者の育成（令和5年1月31日～令和6年1月30日）</t>
    <rPh sb="1" eb="4">
      <t>ノウギョウシャ</t>
    </rPh>
    <rPh sb="5" eb="7">
      <t>イクセイ</t>
    </rPh>
    <rPh sb="8" eb="10">
      <t>レイワ</t>
    </rPh>
    <rPh sb="11" eb="12">
      <t>ネン</t>
    </rPh>
    <rPh sb="13" eb="14">
      <t>ガツ</t>
    </rPh>
    <rPh sb="16" eb="17">
      <t>ニチ</t>
    </rPh>
    <rPh sb="18" eb="20">
      <t>レイワ</t>
    </rPh>
    <rPh sb="21" eb="22">
      <t>ネン</t>
    </rPh>
    <rPh sb="23" eb="24">
      <t>ガツ</t>
    </rPh>
    <rPh sb="26" eb="27">
      <t>ニチ</t>
    </rPh>
    <phoneticPr fontId="4"/>
  </si>
  <si>
    <t>受け入れた農業研修生が、過去５年以内（平成31年1月31日以降）に研修を終了して独立し、認定就農者又は認定農業者となった。《1点》</t>
    <rPh sb="0" eb="1">
      <t>ウ</t>
    </rPh>
    <rPh sb="2" eb="3">
      <t>イ</t>
    </rPh>
    <rPh sb="5" eb="7">
      <t>ノウギョウ</t>
    </rPh>
    <rPh sb="7" eb="10">
      <t>ケンシュウセイ</t>
    </rPh>
    <rPh sb="12" eb="14">
      <t>カコ</t>
    </rPh>
    <rPh sb="15" eb="16">
      <t>ネン</t>
    </rPh>
    <rPh sb="16" eb="18">
      <t>イナイ</t>
    </rPh>
    <rPh sb="19" eb="21">
      <t>ヘイセイ</t>
    </rPh>
    <rPh sb="23" eb="24">
      <t>ネン</t>
    </rPh>
    <rPh sb="25" eb="26">
      <t>ガツ</t>
    </rPh>
    <rPh sb="28" eb="29">
      <t>ニチ</t>
    </rPh>
    <rPh sb="29" eb="31">
      <t>イコウ</t>
    </rPh>
    <rPh sb="33" eb="35">
      <t>ケンシュウ</t>
    </rPh>
    <rPh sb="36" eb="38">
      <t>シュウリョウ</t>
    </rPh>
    <rPh sb="40" eb="42">
      <t>ドクリツ</t>
    </rPh>
    <rPh sb="44" eb="46">
      <t>ニンテイ</t>
    </rPh>
    <rPh sb="46" eb="49">
      <t>シュウノウシャ</t>
    </rPh>
    <rPh sb="49" eb="50">
      <t>マタ</t>
    </rPh>
    <rPh sb="51" eb="53">
      <t>ニンテイ</t>
    </rPh>
    <rPh sb="53" eb="56">
      <t>ノウギョウシャ</t>
    </rPh>
    <phoneticPr fontId="4"/>
  </si>
  <si>
    <t>⑨他産業との連携（令和6年１月30日時点）</t>
    <rPh sb="1" eb="2">
      <t>ホカ</t>
    </rPh>
    <rPh sb="2" eb="4">
      <t>サンギョウ</t>
    </rPh>
    <rPh sb="6" eb="8">
      <t>レンケイ</t>
    </rPh>
    <phoneticPr fontId="4"/>
  </si>
  <si>
    <t>⑩多様な人材の育成・確保（令和6年１月30日時点）</t>
    <rPh sb="1" eb="3">
      <t>タヨウ</t>
    </rPh>
    <rPh sb="4" eb="6">
      <t>ジンザイ</t>
    </rPh>
    <rPh sb="7" eb="9">
      <t>イクセイ</t>
    </rPh>
    <rPh sb="10" eb="12">
      <t>カクホ</t>
    </rPh>
    <phoneticPr fontId="4"/>
  </si>
  <si>
    <t>[令和７年度事業]</t>
    <rPh sb="1" eb="3">
      <t>レイワ</t>
    </rPh>
    <rPh sb="4" eb="6">
      <t>ネンド</t>
    </rPh>
    <rPh sb="6" eb="8">
      <t>ジギョウ</t>
    </rPh>
    <phoneticPr fontId="4"/>
  </si>
  <si>
    <t>　R2年度就農 ＝　８年　、R3年度就農 ＝　７年　、R4年度就農　＝　６年</t>
    <rPh sb="3" eb="5">
      <t>ネンド</t>
    </rPh>
    <rPh sb="5" eb="7">
      <t>シュウノウ</t>
    </rPh>
    <rPh sb="11" eb="12">
      <t>ネン</t>
    </rPh>
    <rPh sb="16" eb="18">
      <t>ネンド</t>
    </rPh>
    <rPh sb="18" eb="20">
      <t>シュウノウ</t>
    </rPh>
    <rPh sb="24" eb="25">
      <t>ネン</t>
    </rPh>
    <rPh sb="37" eb="38">
      <t>ネン</t>
    </rPh>
    <phoneticPr fontId="4"/>
  </si>
  <si>
    <t>　R5年度就農 ＝　５年　、R6年度就農 ＝　４年　、R7年度就農　＝　３年</t>
    <rPh sb="16" eb="18">
      <t>ネンド</t>
    </rPh>
    <rPh sb="18" eb="20">
      <t>シュウノウ</t>
    </rPh>
    <rPh sb="24" eb="25">
      <t>ネン</t>
    </rPh>
    <rPh sb="29" eb="31">
      <t>ネンド</t>
    </rPh>
    <rPh sb="31" eb="33">
      <t>シュウノウ</t>
    </rPh>
    <rPh sb="37" eb="38">
      <t>ネン</t>
    </rPh>
    <phoneticPr fontId="4"/>
  </si>
  <si>
    <t>○農業経営の状況（R6年7月時点）</t>
    <rPh sb="1" eb="3">
      <t>ノウギョウ</t>
    </rPh>
    <rPh sb="3" eb="5">
      <t>ケイエイ</t>
    </rPh>
    <rPh sb="6" eb="8">
      <t>ジョウキョウ</t>
    </rPh>
    <rPh sb="11" eb="12">
      <t>ネン</t>
    </rPh>
    <rPh sb="13" eb="14">
      <t>ガツ</t>
    </rPh>
    <rPh sb="14" eb="16">
      <t>ジテン</t>
    </rPh>
    <phoneticPr fontId="4"/>
  </si>
  <si>
    <t>現状（R6年度）</t>
    <rPh sb="0" eb="2">
      <t>ゲンジョウ</t>
    </rPh>
    <rPh sb="5" eb="7">
      <t>ネンド</t>
    </rPh>
    <phoneticPr fontId="4"/>
  </si>
  <si>
    <t>計画（R9年度）</t>
    <rPh sb="0" eb="2">
      <t>ケイカク</t>
    </rPh>
    <rPh sb="5" eb="7">
      <t>ネンド</t>
    </rPh>
    <phoneticPr fontId="4"/>
  </si>
  <si>
    <t>目標（R9年度）</t>
    <rPh sb="0" eb="2">
      <t>モクヒョウ</t>
    </rPh>
    <rPh sb="5" eb="7">
      <t>ネンド</t>
    </rPh>
    <phoneticPr fontId="4"/>
  </si>
  <si>
    <t>エ　青色申告を行っている又は目標年度までに行うこととしている。《1点》</t>
    <rPh sb="2" eb="4">
      <t>アオイロ</t>
    </rPh>
    <rPh sb="4" eb="6">
      <t>シンコク</t>
    </rPh>
    <rPh sb="7" eb="8">
      <t>オコナ</t>
    </rPh>
    <rPh sb="12" eb="13">
      <t>マタ</t>
    </rPh>
    <rPh sb="14" eb="16">
      <t>モクヒョウ</t>
    </rPh>
    <rPh sb="16" eb="18">
      <t>ネンド</t>
    </rPh>
    <rPh sb="21" eb="22">
      <t>オコナ</t>
    </rPh>
    <rPh sb="32" eb="33">
      <t>テン</t>
    </rPh>
    <phoneticPr fontId="4"/>
  </si>
  <si>
    <t>b 経営開始資金等の交付期間中に経営を発展させて交付を終了した者である場合《1点》</t>
    <phoneticPr fontId="4"/>
  </si>
  <si>
    <t>農業研修生（国内で農業を生業とする予定の者に限り、外国人技能実習制度に基づく者を除く。）を受け入れている。《1点》</t>
    <phoneticPr fontId="4"/>
  </si>
  <si>
    <t>受け入れた農業研修生が、過去５年以内（令和2年1月30日以降）に研修を終了して独立し、認定就農者又は認定農業者となった。《1点》</t>
    <rPh sb="0" eb="1">
      <t>ウ</t>
    </rPh>
    <rPh sb="2" eb="3">
      <t>イ</t>
    </rPh>
    <rPh sb="5" eb="7">
      <t>ノウギョウ</t>
    </rPh>
    <rPh sb="7" eb="10">
      <t>ケンシュウセイ</t>
    </rPh>
    <rPh sb="12" eb="14">
      <t>カコ</t>
    </rPh>
    <rPh sb="15" eb="16">
      <t>ネン</t>
    </rPh>
    <rPh sb="16" eb="18">
      <t>イナイ</t>
    </rPh>
    <rPh sb="19" eb="21">
      <t>レイワ</t>
    </rPh>
    <rPh sb="32" eb="34">
      <t>ケンシュウ</t>
    </rPh>
    <rPh sb="35" eb="37">
      <t>シュウリョウ</t>
    </rPh>
    <rPh sb="39" eb="41">
      <t>ドクリツ</t>
    </rPh>
    <rPh sb="43" eb="45">
      <t>ニンテイ</t>
    </rPh>
    <rPh sb="45" eb="48">
      <t>シュウノウシャ</t>
    </rPh>
    <rPh sb="48" eb="49">
      <t>マタ</t>
    </rPh>
    <rPh sb="50" eb="52">
      <t>ニンテイ</t>
    </rPh>
    <rPh sb="52" eb="55">
      <t>ノウギョウシャ</t>
    </rPh>
    <phoneticPr fontId="4"/>
  </si>
  <si>
    <t>②経営面積の拡大（令和7年1月29日時点）</t>
    <rPh sb="1" eb="3">
      <t>ケイエイ</t>
    </rPh>
    <rPh sb="3" eb="5">
      <t>メンセキ</t>
    </rPh>
    <rPh sb="6" eb="8">
      <t>カクダイ</t>
    </rPh>
    <phoneticPr fontId="4"/>
  </si>
  <si>
    <t>○農業経営の状況（R7年1月時点）</t>
    <rPh sb="1" eb="3">
      <t>ノウギョウ</t>
    </rPh>
    <rPh sb="3" eb="5">
      <t>ケイエイ</t>
    </rPh>
    <rPh sb="6" eb="8">
      <t>ジョウキョウ</t>
    </rPh>
    <rPh sb="11" eb="12">
      <t>ネン</t>
    </rPh>
    <rPh sb="13" eb="14">
      <t>ガツ</t>
    </rPh>
    <rPh sb="14" eb="16">
      <t>ジテン</t>
    </rPh>
    <phoneticPr fontId="4"/>
  </si>
  <si>
    <t>a 10％以上
《1点》</t>
    <rPh sb="5" eb="7">
      <t>イジョウ</t>
    </rPh>
    <phoneticPr fontId="4"/>
  </si>
  <si>
    <t>d 30％以上
《4点》</t>
    <rPh sb="5" eb="7">
      <t>イジョウ</t>
    </rPh>
    <phoneticPr fontId="4"/>
  </si>
  <si>
    <t>e 40％以上
《5点》</t>
    <rPh sb="5" eb="7">
      <t>イジョウ</t>
    </rPh>
    <phoneticPr fontId="4"/>
  </si>
  <si>
    <t>b 150万円以上
《2点》</t>
    <rPh sb="5" eb="7">
      <t>マンエン</t>
    </rPh>
    <rPh sb="7" eb="9">
      <t>イジョウ</t>
    </rPh>
    <phoneticPr fontId="4"/>
  </si>
  <si>
    <t>e 650万円以上
《5点》</t>
    <rPh sb="7" eb="9">
      <t>イジョウ</t>
    </rPh>
    <phoneticPr fontId="4"/>
  </si>
  <si>
    <t>f 50％以上
《6点》</t>
    <rPh sb="5" eb="7">
      <t>イジョウ</t>
    </rPh>
    <phoneticPr fontId="4"/>
  </si>
  <si>
    <t>g 60％以上
《7点》</t>
    <rPh sb="5" eb="7">
      <t>イジョウ</t>
    </rPh>
    <phoneticPr fontId="4"/>
  </si>
  <si>
    <t>f 1,000万円以上
《6点》</t>
    <phoneticPr fontId="4"/>
  </si>
  <si>
    <t>g 1,500万円以上
《7点》</t>
    <rPh sb="9" eb="11">
      <t>イジョウ</t>
    </rPh>
    <phoneticPr fontId="4"/>
  </si>
  <si>
    <t>c 基準額の
20％増し以上
《4点》</t>
    <rPh sb="2" eb="4">
      <t>キジュン</t>
    </rPh>
    <rPh sb="4" eb="5">
      <t>ガク</t>
    </rPh>
    <rPh sb="10" eb="11">
      <t>マ</t>
    </rPh>
    <rPh sb="12" eb="14">
      <t>イジョウ</t>
    </rPh>
    <phoneticPr fontId="4"/>
  </si>
  <si>
    <t>③農産物の価値向上</t>
    <rPh sb="1" eb="4">
      <t>ノウサンブツ</t>
    </rPh>
    <rPh sb="5" eb="7">
      <t>カチ</t>
    </rPh>
    <rPh sb="7" eb="9">
      <t>コウジョウ</t>
    </rPh>
    <phoneticPr fontId="4"/>
  </si>
  <si>
    <t>有機ＪＡＳの認証を受けている。又は受ける。《1点》</t>
    <rPh sb="0" eb="2">
      <t>ユウキ</t>
    </rPh>
    <rPh sb="6" eb="8">
      <t>ニンショウ</t>
    </rPh>
    <rPh sb="9" eb="10">
      <t>ウ</t>
    </rPh>
    <rPh sb="15" eb="16">
      <t>マタ</t>
    </rPh>
    <rPh sb="17" eb="18">
      <t>ウ</t>
    </rPh>
    <rPh sb="23" eb="24">
      <t>テン</t>
    </rPh>
    <phoneticPr fontId="4"/>
  </si>
  <si>
    <t>事業実施前３年度内（R4年度より）に新品種の導入、栽培管理技術の改善、新たな加工又は販売の取組等により、農産物の価値の向上等に取り組んでいる又は目標年度までに行うこととしている。《1点》</t>
    <rPh sb="0" eb="2">
      <t>ジギョウ</t>
    </rPh>
    <rPh sb="2" eb="4">
      <t>ジッシ</t>
    </rPh>
    <rPh sb="4" eb="5">
      <t>マエ</t>
    </rPh>
    <rPh sb="6" eb="9">
      <t>ネンドナイ</t>
    </rPh>
    <rPh sb="12" eb="13">
      <t>ネン</t>
    </rPh>
    <rPh sb="13" eb="14">
      <t>ド</t>
    </rPh>
    <rPh sb="18" eb="21">
      <t>シンヒンシュ</t>
    </rPh>
    <rPh sb="22" eb="24">
      <t>ドウニュウ</t>
    </rPh>
    <rPh sb="25" eb="27">
      <t>サイバイ</t>
    </rPh>
    <rPh sb="27" eb="29">
      <t>カンリ</t>
    </rPh>
    <rPh sb="29" eb="31">
      <t>ギジュツ</t>
    </rPh>
    <rPh sb="32" eb="34">
      <t>カイゼン</t>
    </rPh>
    <rPh sb="35" eb="36">
      <t>アラ</t>
    </rPh>
    <rPh sb="38" eb="40">
      <t>カコウ</t>
    </rPh>
    <rPh sb="40" eb="41">
      <t>マタ</t>
    </rPh>
    <rPh sb="42" eb="44">
      <t>ハンバイ</t>
    </rPh>
    <rPh sb="45" eb="46">
      <t>ト</t>
    </rPh>
    <rPh sb="46" eb="47">
      <t>ク</t>
    </rPh>
    <rPh sb="47" eb="48">
      <t>ナド</t>
    </rPh>
    <rPh sb="52" eb="55">
      <t>ノウサンブツ</t>
    </rPh>
    <rPh sb="56" eb="58">
      <t>カチ</t>
    </rPh>
    <rPh sb="59" eb="61">
      <t>コウジョウ</t>
    </rPh>
    <rPh sb="61" eb="62">
      <t>ナド</t>
    </rPh>
    <rPh sb="63" eb="64">
      <t>ト</t>
    </rPh>
    <rPh sb="65" eb="66">
      <t>ク</t>
    </rPh>
    <rPh sb="70" eb="71">
      <t>マタ</t>
    </rPh>
    <rPh sb="72" eb="74">
      <t>モクヒョウ</t>
    </rPh>
    <rPh sb="74" eb="76">
      <t>ネンド</t>
    </rPh>
    <rPh sb="79" eb="80">
      <t>オコナ</t>
    </rPh>
    <phoneticPr fontId="4"/>
  </si>
  <si>
    <t>ア　現在、法人化している又は目標年度までに法人化することとしている。《1点》</t>
    <rPh sb="2" eb="4">
      <t>ゲンザイ</t>
    </rPh>
    <rPh sb="5" eb="8">
      <t>ホウジンカ</t>
    </rPh>
    <rPh sb="12" eb="13">
      <t>マタ</t>
    </rPh>
    <rPh sb="14" eb="16">
      <t>モクヒョウ</t>
    </rPh>
    <rPh sb="16" eb="18">
      <t>ネンド</t>
    </rPh>
    <rPh sb="21" eb="24">
      <t>ホウジンカ</t>
    </rPh>
    <phoneticPr fontId="4"/>
  </si>
  <si>
    <t>オ　労働時間、休憩及び休日について他産業と同等の労働環境を整備している。《1点》</t>
    <rPh sb="2" eb="4">
      <t>ロウドウ</t>
    </rPh>
    <rPh sb="4" eb="6">
      <t>ジカン</t>
    </rPh>
    <rPh sb="7" eb="9">
      <t>キュウケイ</t>
    </rPh>
    <rPh sb="9" eb="10">
      <t>オヨ</t>
    </rPh>
    <rPh sb="11" eb="13">
      <t>キュウジツ</t>
    </rPh>
    <rPh sb="17" eb="18">
      <t>タ</t>
    </rPh>
    <rPh sb="18" eb="20">
      <t>サンギョウ</t>
    </rPh>
    <rPh sb="21" eb="23">
      <t>ドウトウ</t>
    </rPh>
    <rPh sb="24" eb="26">
      <t>ロウドウ</t>
    </rPh>
    <rPh sb="26" eb="28">
      <t>カンキョウ</t>
    </rPh>
    <rPh sb="29" eb="31">
      <t>セイビ</t>
    </rPh>
    <phoneticPr fontId="4"/>
  </si>
  <si>
    <t>イ　環境負荷低減事業活動実施計画若しくは特定環境負荷低減事業活動実施計画の認定を受けている又は目標年度までに受けることとしている。《1点》</t>
    <rPh sb="2" eb="4">
      <t>カンキョウ</t>
    </rPh>
    <rPh sb="4" eb="6">
      <t>フカ</t>
    </rPh>
    <rPh sb="6" eb="8">
      <t>テイゲン</t>
    </rPh>
    <rPh sb="8" eb="10">
      <t>ジギョウ</t>
    </rPh>
    <rPh sb="10" eb="12">
      <t>カツドウ</t>
    </rPh>
    <rPh sb="12" eb="14">
      <t>ジッシ</t>
    </rPh>
    <rPh sb="14" eb="16">
      <t>ケイカク</t>
    </rPh>
    <rPh sb="16" eb="17">
      <t>モ</t>
    </rPh>
    <rPh sb="20" eb="22">
      <t>トクテイ</t>
    </rPh>
    <rPh sb="22" eb="24">
      <t>カンキョウ</t>
    </rPh>
    <rPh sb="24" eb="26">
      <t>フカ</t>
    </rPh>
    <rPh sb="26" eb="28">
      <t>テイゲン</t>
    </rPh>
    <rPh sb="28" eb="30">
      <t>ジギョウ</t>
    </rPh>
    <rPh sb="30" eb="32">
      <t>カツドウ</t>
    </rPh>
    <rPh sb="32" eb="34">
      <t>ジッシ</t>
    </rPh>
    <rPh sb="34" eb="36">
      <t>ケイカク</t>
    </rPh>
    <rPh sb="37" eb="39">
      <t>ニンテイ</t>
    </rPh>
    <rPh sb="40" eb="41">
      <t>ウ</t>
    </rPh>
    <rPh sb="45" eb="46">
      <t>マタ</t>
    </rPh>
    <rPh sb="47" eb="49">
      <t>モクヒョウ</t>
    </rPh>
    <rPh sb="49" eb="51">
      <t>ネンド</t>
    </rPh>
    <rPh sb="54" eb="55">
      <t>ウ</t>
    </rPh>
    <phoneticPr fontId="4"/>
  </si>
  <si>
    <t>省力化技術の導入、栽培技術等の改善、作業の効率化等により農作業の一部又は全部の労働時間についてaからcの取組に該当している。
a　目標年度までに10％以上縮減する。《1点》
b　目標年度までに20％以上縮減する。《2点》
c　目標年度までに50％以上縮減する。《3点》</t>
    <rPh sb="65" eb="67">
      <t>モクヒョウ</t>
    </rPh>
    <rPh sb="67" eb="69">
      <t>ネンド</t>
    </rPh>
    <rPh sb="75" eb="77">
      <t>イジョウ</t>
    </rPh>
    <rPh sb="77" eb="79">
      <t>シュクゲン</t>
    </rPh>
    <rPh sb="84" eb="85">
      <t>テン</t>
    </rPh>
    <rPh sb="108" eb="109">
      <t>テン</t>
    </rPh>
    <rPh sb="132" eb="133">
      <t>テン</t>
    </rPh>
    <phoneticPr fontId="4"/>
  </si>
  <si>
    <t>事業実施年度に就農する者又は就農後５年度以内の者である。（認定就農者である場合に限る。）《2点》</t>
    <rPh sb="0" eb="2">
      <t>ジギョウ</t>
    </rPh>
    <rPh sb="2" eb="4">
      <t>ジッシ</t>
    </rPh>
    <rPh sb="4" eb="6">
      <t>ネンド</t>
    </rPh>
    <rPh sb="7" eb="9">
      <t>シュウノウ</t>
    </rPh>
    <rPh sb="11" eb="12">
      <t>シャ</t>
    </rPh>
    <rPh sb="12" eb="13">
      <t>マタ</t>
    </rPh>
    <rPh sb="14" eb="16">
      <t>シュウノウ</t>
    </rPh>
    <rPh sb="16" eb="17">
      <t>ゴ</t>
    </rPh>
    <rPh sb="18" eb="20">
      <t>ネンド</t>
    </rPh>
    <rPh sb="20" eb="22">
      <t>イナイ</t>
    </rPh>
    <rPh sb="23" eb="24">
      <t>モノ</t>
    </rPh>
    <rPh sb="29" eb="31">
      <t>ニンテイ</t>
    </rPh>
    <rPh sb="31" eb="33">
      <t>シュウノウ</t>
    </rPh>
    <rPh sb="33" eb="34">
      <t>シャ</t>
    </rPh>
    <rPh sb="37" eb="39">
      <t>バアイ</t>
    </rPh>
    <rPh sb="40" eb="41">
      <t>カギ</t>
    </rPh>
    <phoneticPr fontId="4"/>
  </si>
  <si>
    <t>a 50歳までに就農した者である。《3点》</t>
    <rPh sb="4" eb="5">
      <t>サイ</t>
    </rPh>
    <rPh sb="8" eb="10">
      <t>シュウノウ</t>
    </rPh>
    <rPh sb="12" eb="13">
      <t>シャ</t>
    </rPh>
    <phoneticPr fontId="4"/>
  </si>
  <si>
    <t>農業研修生（国内で農業を生業とする予定の者に限り、外国人技能実習制度に基づく者を除く）を受け入れている。《1点》</t>
    <rPh sb="0" eb="2">
      <t>ノウギョウ</t>
    </rPh>
    <rPh sb="2" eb="5">
      <t>ケンシュウセイ</t>
    </rPh>
    <rPh sb="6" eb="8">
      <t>コクナイ</t>
    </rPh>
    <rPh sb="9" eb="11">
      <t>ノウギョウ</t>
    </rPh>
    <rPh sb="12" eb="14">
      <t>ナリワイ</t>
    </rPh>
    <rPh sb="17" eb="19">
      <t>ヨテイ</t>
    </rPh>
    <rPh sb="20" eb="21">
      <t>モノ</t>
    </rPh>
    <rPh sb="22" eb="23">
      <t>カギ</t>
    </rPh>
    <rPh sb="25" eb="27">
      <t>ガイコク</t>
    </rPh>
    <rPh sb="27" eb="28">
      <t>ジン</t>
    </rPh>
    <rPh sb="28" eb="30">
      <t>ギノウ</t>
    </rPh>
    <rPh sb="30" eb="32">
      <t>ジッシュウ</t>
    </rPh>
    <rPh sb="32" eb="34">
      <t>セイド</t>
    </rPh>
    <rPh sb="35" eb="36">
      <t>モト</t>
    </rPh>
    <rPh sb="38" eb="39">
      <t>モノ</t>
    </rPh>
    <rPh sb="40" eb="41">
      <t>ノゾ</t>
    </rPh>
    <rPh sb="44" eb="45">
      <t>ウ</t>
    </rPh>
    <rPh sb="46" eb="47">
      <t>イ</t>
    </rPh>
    <phoneticPr fontId="4"/>
  </si>
  <si>
    <t>a 就農に向けて必要な技術等を習得できる経営体として都道府県知事が認めた者である。《1点》</t>
    <rPh sb="2" eb="4">
      <t>シュウノウ</t>
    </rPh>
    <rPh sb="5" eb="6">
      <t>ム</t>
    </rPh>
    <rPh sb="8" eb="10">
      <t>ヒツヨウ</t>
    </rPh>
    <rPh sb="11" eb="13">
      <t>ギジュツ</t>
    </rPh>
    <rPh sb="13" eb="14">
      <t>ナド</t>
    </rPh>
    <rPh sb="15" eb="17">
      <t>シュウトク</t>
    </rPh>
    <rPh sb="20" eb="22">
      <t>ケイエイ</t>
    </rPh>
    <rPh sb="22" eb="23">
      <t>タイ</t>
    </rPh>
    <rPh sb="26" eb="30">
      <t>トドウフケン</t>
    </rPh>
    <rPh sb="30" eb="32">
      <t>チジ</t>
    </rPh>
    <rPh sb="33" eb="34">
      <t>ミト</t>
    </rPh>
    <rPh sb="36" eb="37">
      <t>モノ</t>
    </rPh>
    <phoneticPr fontId="4"/>
  </si>
  <si>
    <t>以下のいずれかに該当する取組である。《3点》
ア　女性農業者（自らが農業経営を行っている又は部門間で区分経理を行っている場合に当該部門の責任者である者）
イ　代表者が女性である又は役員若しくは構成員のうち女性が過半を占める法人又は任意組織
ウ  法人又は任意組織であって、部門間で区分経理を行っており、女性が当該部門の責任者であるもの</t>
    <rPh sb="8" eb="10">
      <t>ガイトウ</t>
    </rPh>
    <rPh sb="88" eb="89">
      <t>マタ</t>
    </rPh>
    <phoneticPr fontId="4"/>
  </si>
  <si>
    <t>ア　土地利用型作物の生産、園芸作物生産などを組み合わせ、複合的に経営を展開している。（農産物販売金額1位の区分の農産物等の販売金額が農産物総販売金額の80％に満たない経営をいう。）《1点》</t>
    <rPh sb="2" eb="4">
      <t>トチ</t>
    </rPh>
    <rPh sb="4" eb="6">
      <t>リヨウ</t>
    </rPh>
    <rPh sb="6" eb="7">
      <t>ガタ</t>
    </rPh>
    <rPh sb="7" eb="9">
      <t>サクモツ</t>
    </rPh>
    <rPh sb="10" eb="12">
      <t>セイサン</t>
    </rPh>
    <rPh sb="13" eb="15">
      <t>エンゲイ</t>
    </rPh>
    <rPh sb="15" eb="17">
      <t>サクモツ</t>
    </rPh>
    <rPh sb="17" eb="19">
      <t>セイサン</t>
    </rPh>
    <rPh sb="22" eb="23">
      <t>ク</t>
    </rPh>
    <rPh sb="24" eb="25">
      <t>ア</t>
    </rPh>
    <rPh sb="28" eb="31">
      <t>フクゴウテキ</t>
    </rPh>
    <rPh sb="32" eb="34">
      <t>ケイエイ</t>
    </rPh>
    <rPh sb="35" eb="37">
      <t>テンカイ</t>
    </rPh>
    <rPh sb="43" eb="46">
      <t>ノウサンブツ</t>
    </rPh>
    <rPh sb="46" eb="48">
      <t>ハンバイ</t>
    </rPh>
    <rPh sb="48" eb="49">
      <t>キン</t>
    </rPh>
    <rPh sb="49" eb="50">
      <t>ガク</t>
    </rPh>
    <rPh sb="51" eb="52">
      <t>イ</t>
    </rPh>
    <rPh sb="53" eb="55">
      <t>クブン</t>
    </rPh>
    <rPh sb="56" eb="59">
      <t>ノウサンブツ</t>
    </rPh>
    <rPh sb="59" eb="60">
      <t>トウ</t>
    </rPh>
    <rPh sb="61" eb="63">
      <t>ハンバイ</t>
    </rPh>
    <rPh sb="63" eb="65">
      <t>キンガク</t>
    </rPh>
    <rPh sb="66" eb="69">
      <t>ノウサンブツ</t>
    </rPh>
    <rPh sb="69" eb="70">
      <t>ソウ</t>
    </rPh>
    <rPh sb="70" eb="72">
      <t>ハンバイ</t>
    </rPh>
    <rPh sb="72" eb="74">
      <t>キンガク</t>
    </rPh>
    <rPh sb="79" eb="80">
      <t>ミ</t>
    </rPh>
    <rPh sb="83" eb="85">
      <t>ケイエイ</t>
    </rPh>
    <phoneticPr fontId="4"/>
  </si>
  <si>
    <t>④農業経営の複合化　＜判断基準：令和7年1月29日時点＞</t>
    <rPh sb="1" eb="3">
      <t>ノウギョウ</t>
    </rPh>
    <rPh sb="3" eb="5">
      <t>ケイエイ</t>
    </rPh>
    <rPh sb="6" eb="9">
      <t>フクゴウカ</t>
    </rPh>
    <phoneticPr fontId="4"/>
  </si>
  <si>
    <t>⑤経営管理の高度化　＜判断基準：令和7年1月29日時点＞</t>
    <rPh sb="1" eb="3">
      <t>ケイエイ</t>
    </rPh>
    <rPh sb="3" eb="5">
      <t>カンリ</t>
    </rPh>
    <rPh sb="6" eb="9">
      <t>コウドカ</t>
    </rPh>
    <phoneticPr fontId="4"/>
  </si>
  <si>
    <t>ウ　農業版ＢＣＰ（事業継続計画）（農林水産省が公表している自然災害時等のリスクに備えるためのチェックリスト「事業継続編」により策定した簡易版等を含む。）を策定している。《1点》</t>
    <phoneticPr fontId="4"/>
  </si>
  <si>
    <t>エ　青色申告を行っている又は目標年度までに行うこととしている。《1点》</t>
    <phoneticPr fontId="4"/>
  </si>
  <si>
    <t>ア　事業実施前３年度内（R4年度より）に化石燃料を使用しない園芸施設への移行による温室効果ガスの削減又は化学農薬・化学肥料使用量の削減を行っている又は目標年度までに行うこととしている。《1点》</t>
    <rPh sb="2" eb="7">
      <t>ジギョウジッシマエ</t>
    </rPh>
    <rPh sb="8" eb="9">
      <t>ネン</t>
    </rPh>
    <rPh sb="9" eb="11">
      <t>ドナイ</t>
    </rPh>
    <rPh sb="20" eb="24">
      <t>カセキネンリョウ</t>
    </rPh>
    <rPh sb="25" eb="27">
      <t>シヨウ</t>
    </rPh>
    <rPh sb="30" eb="32">
      <t>エンゲイ</t>
    </rPh>
    <rPh sb="32" eb="34">
      <t>シセツ</t>
    </rPh>
    <rPh sb="36" eb="38">
      <t>イコウ</t>
    </rPh>
    <rPh sb="41" eb="45">
      <t>オンシツコウカ</t>
    </rPh>
    <rPh sb="48" eb="50">
      <t>サクゲン</t>
    </rPh>
    <rPh sb="50" eb="51">
      <t>マタ</t>
    </rPh>
    <rPh sb="52" eb="56">
      <t>カガクノウヤク</t>
    </rPh>
    <rPh sb="57" eb="59">
      <t>カガク</t>
    </rPh>
    <rPh sb="59" eb="61">
      <t>ヒリョウ</t>
    </rPh>
    <rPh sb="61" eb="64">
      <t>シヨウリョウ</t>
    </rPh>
    <rPh sb="65" eb="67">
      <t>サクゲン</t>
    </rPh>
    <rPh sb="68" eb="69">
      <t>オコナ</t>
    </rPh>
    <rPh sb="73" eb="74">
      <t>マタ</t>
    </rPh>
    <rPh sb="75" eb="79">
      <t>モクヒョウネンド</t>
    </rPh>
    <rPh sb="82" eb="83">
      <t>オコナ</t>
    </rPh>
    <phoneticPr fontId="4"/>
  </si>
  <si>
    <t>イ　助成対象者又は助成対象者が所属する団体等がフラッグシップ輸出産地に参画しており、導入等する機械等がその取組内容に関連するものであるもの。《1点》</t>
    <phoneticPr fontId="4"/>
  </si>
  <si>
    <t>ア　助成対象者又は助成対象者が所属する団体等が策定した輸出事業計画の認定がされており、導入等する機械等がその計画の取組内容に関連するものであるもの。《1点》</t>
    <phoneticPr fontId="4"/>
  </si>
  <si>
    <t>⑦労働時間の縮減</t>
    <rPh sb="1" eb="5">
      <t>ロウドウジカン</t>
    </rPh>
    <rPh sb="6" eb="8">
      <t>シュクゲン</t>
    </rPh>
    <phoneticPr fontId="4"/>
  </si>
  <si>
    <t>⑧輸出の取組　＜判断基準：令和7年1月29日時点＞</t>
    <rPh sb="1" eb="3">
      <t>ユシュツ</t>
    </rPh>
    <rPh sb="4" eb="5">
      <t>ト</t>
    </rPh>
    <rPh sb="5" eb="6">
      <t>ク</t>
    </rPh>
    <phoneticPr fontId="4"/>
  </si>
  <si>
    <t>b 新規就農者育成総合対策のうち経営開始資金等の交付期間中に経営を発展させて交付を終了した者である。《1点》</t>
    <rPh sb="2" eb="4">
      <t>シンキ</t>
    </rPh>
    <rPh sb="4" eb="6">
      <t>シュウノウ</t>
    </rPh>
    <rPh sb="6" eb="7">
      <t>シャ</t>
    </rPh>
    <rPh sb="7" eb="9">
      <t>イクセイ</t>
    </rPh>
    <rPh sb="9" eb="11">
      <t>ソウゴウ</t>
    </rPh>
    <rPh sb="11" eb="13">
      <t>タイサク</t>
    </rPh>
    <rPh sb="16" eb="18">
      <t>ケイエイ</t>
    </rPh>
    <rPh sb="18" eb="20">
      <t>カイシ</t>
    </rPh>
    <rPh sb="20" eb="22">
      <t>シキン</t>
    </rPh>
    <rPh sb="22" eb="23">
      <t>トウ</t>
    </rPh>
    <rPh sb="24" eb="26">
      <t>コウフ</t>
    </rPh>
    <rPh sb="25" eb="27">
      <t>ケイエイ</t>
    </rPh>
    <rPh sb="28" eb="30">
      <t>ハッテン</t>
    </rPh>
    <rPh sb="33" eb="35">
      <t>コウフ</t>
    </rPh>
    <rPh sb="36" eb="38">
      <t>シュウリョウ</t>
    </rPh>
    <rPh sb="40" eb="41">
      <t>モノ</t>
    </rPh>
    <phoneticPr fontId="4"/>
  </si>
  <si>
    <t>①経営面積の拡大</t>
    <rPh sb="1" eb="5">
      <t>ケイエイメンセキ</t>
    </rPh>
    <rPh sb="6" eb="8">
      <t>カクダイ</t>
    </rPh>
    <phoneticPr fontId="4"/>
  </si>
  <si>
    <t>⑪</t>
    <phoneticPr fontId="4"/>
  </si>
  <si>
    <t>①～⑪合計</t>
    <rPh sb="3" eb="5">
      <t>ゴウケイ</t>
    </rPh>
    <phoneticPr fontId="4"/>
  </si>
  <si>
    <t>配分基準表により、今後の取組に基づきポイント化している場合、当該ポイント化した項目に対応する成果目標を必ず設定すること。</t>
    <rPh sb="0" eb="5">
      <t>ハイブンキジュンヒョウ</t>
    </rPh>
    <rPh sb="9" eb="11">
      <t>コンゴ</t>
    </rPh>
    <rPh sb="12" eb="13">
      <t>ト</t>
    </rPh>
    <rPh sb="13" eb="14">
      <t>ク</t>
    </rPh>
    <rPh sb="15" eb="16">
      <t>モト</t>
    </rPh>
    <rPh sb="22" eb="23">
      <t>カ</t>
    </rPh>
    <rPh sb="27" eb="29">
      <t>バアイ</t>
    </rPh>
    <rPh sb="30" eb="32">
      <t>トウガイ</t>
    </rPh>
    <rPh sb="36" eb="37">
      <t>カ</t>
    </rPh>
    <rPh sb="39" eb="41">
      <t>コウモク</t>
    </rPh>
    <rPh sb="42" eb="44">
      <t>タイオウ</t>
    </rPh>
    <rPh sb="46" eb="50">
      <t>セイカモクヒョウ</t>
    </rPh>
    <rPh sb="51" eb="52">
      <t>カナラ</t>
    </rPh>
    <rPh sb="53" eb="55">
      <t>セッテイ</t>
    </rPh>
    <phoneticPr fontId="4"/>
  </si>
  <si>
    <t>化石燃料を使用しない園芸施設への移行による温室効果ガス削減。</t>
    <phoneticPr fontId="4"/>
  </si>
  <si>
    <t>化学農薬・化学肥料使用量の削減を行う。</t>
    <rPh sb="0" eb="4">
      <t>カガクノウヤク</t>
    </rPh>
    <rPh sb="5" eb="7">
      <t>カガク</t>
    </rPh>
    <rPh sb="7" eb="9">
      <t>ヒリョウ</t>
    </rPh>
    <rPh sb="9" eb="12">
      <t>シヨウリョウ</t>
    </rPh>
    <rPh sb="13" eb="15">
      <t>サクゲン</t>
    </rPh>
    <rPh sb="16" eb="17">
      <t>オコナ</t>
    </rPh>
    <phoneticPr fontId="4"/>
  </si>
  <si>
    <t>環境負荷低減事業活動実施計画若しくは特定環境負荷低減事業活動実施計画の認定を受ける。</t>
    <phoneticPr fontId="4"/>
  </si>
  <si>
    <t>②付加価値額の拡大</t>
    <phoneticPr fontId="4"/>
  </si>
  <si>
    <t>事業関連取組目標</t>
    <phoneticPr fontId="4"/>
  </si>
  <si>
    <t>③経営面積の拡大</t>
    <phoneticPr fontId="4"/>
  </si>
  <si>
    <t>④農産物の価値向上</t>
    <phoneticPr fontId="4"/>
  </si>
  <si>
    <t>⑤農業経営の複合化</t>
    <phoneticPr fontId="4"/>
  </si>
  <si>
    <t>⑦環境配慮の取組</t>
    <phoneticPr fontId="4"/>
  </si>
  <si>
    <t>⑧労働時間の縮減</t>
    <phoneticPr fontId="4"/>
  </si>
  <si>
    <t>新品種の導入、栽培管理技術の改善、新たな加工又は販売への取組により、農産物の価値向上を行う（単あたり販売額向上）。</t>
    <rPh sb="17" eb="18">
      <t>アラ</t>
    </rPh>
    <rPh sb="20" eb="22">
      <t>カコウ</t>
    </rPh>
    <rPh sb="22" eb="23">
      <t>マタ</t>
    </rPh>
    <rPh sb="24" eb="26">
      <t>ハンバイ</t>
    </rPh>
    <rPh sb="28" eb="29">
      <t>ト</t>
    </rPh>
    <rPh sb="29" eb="30">
      <t>ク</t>
    </rPh>
    <rPh sb="43" eb="44">
      <t>オコナ</t>
    </rPh>
    <rPh sb="46" eb="47">
      <t>タン</t>
    </rPh>
    <phoneticPr fontId="4"/>
  </si>
  <si>
    <t>土地利用型作物の生産、園芸作物の生産、畜産経営などを組み合わせ、複合的な農業経営の展開を行う（品目転換を行うことを含む）。</t>
    <phoneticPr fontId="4"/>
  </si>
  <si>
    <t>⑥経営管理の高度化</t>
    <rPh sb="1" eb="5">
      <t>ケイエイカンリ</t>
    </rPh>
    <rPh sb="6" eb="9">
      <t>コウドカ</t>
    </rPh>
    <phoneticPr fontId="4"/>
  </si>
  <si>
    <t>農業経営の法人化を行う。</t>
    <rPh sb="0" eb="4">
      <t>ノウギョウケイエイ</t>
    </rPh>
    <rPh sb="5" eb="8">
      <t>ホウジンカ</t>
    </rPh>
    <rPh sb="9" eb="10">
      <t>オコナ</t>
    </rPh>
    <phoneticPr fontId="4"/>
  </si>
  <si>
    <t>青色申告承認申請書を提出し、青色申告を行う。</t>
    <phoneticPr fontId="4"/>
  </si>
  <si>
    <t>省力化技術の導入、栽培・管理技術の改善、作業の効率化等により、農作業の一部又は全部の労働時間の削減に取り組む。</t>
    <phoneticPr fontId="4"/>
  </si>
  <si>
    <t>有機JASの認証を受ける。</t>
    <rPh sb="10" eb="11">
      <t>マタ</t>
    </rPh>
    <phoneticPr fontId="4"/>
  </si>
  <si>
    <t>⑨新規就農　＜判断基準：令和7年1月29日時点＞</t>
    <rPh sb="1" eb="3">
      <t>シンキ</t>
    </rPh>
    <rPh sb="3" eb="5">
      <t>シュウノウ</t>
    </rPh>
    <phoneticPr fontId="4"/>
  </si>
  <si>
    <t>⑪女性の取組　＜判断基準：令和7年1月29日時点＞</t>
    <rPh sb="1" eb="3">
      <t>ジョセイ</t>
    </rPh>
    <rPh sb="4" eb="6">
      <t>トリクミ</t>
    </rPh>
    <phoneticPr fontId="4"/>
  </si>
  <si>
    <t>イ　品目転換について、a又はbの取組に該当している。
a　事業実施前３年度内（R4年度より）に経営面積又は農産物売上高（農産物の生産・加工に係る売上高）の３割以上の品目転換を行っている又は目標年度までに行うこととしている。《1点》
b　事業実施前３年度内（R4年度より）に経営面積又は農産物売上高の４割以上の品目転換を行っている又は目標年度までに行うこととしている。《2点》</t>
    <rPh sb="2" eb="6">
      <t>ヒンモクテンカン</t>
    </rPh>
    <rPh sb="12" eb="13">
      <t>マタ</t>
    </rPh>
    <rPh sb="16" eb="17">
      <t>ト</t>
    </rPh>
    <rPh sb="17" eb="18">
      <t>ク</t>
    </rPh>
    <rPh sb="19" eb="21">
      <t>ガイトウ</t>
    </rPh>
    <rPh sb="29" eb="33">
      <t>ヒンモクテンカン</t>
    </rPh>
    <rPh sb="42" eb="43">
      <t>ト</t>
    </rPh>
    <rPh sb="43" eb="44">
      <t>ク</t>
    </rPh>
    <rPh sb="45" eb="47">
      <t>ガイトウ</t>
    </rPh>
    <rPh sb="57" eb="59">
      <t>トチ</t>
    </rPh>
    <rPh sb="59" eb="61">
      <t>リヨウ</t>
    </rPh>
    <rPh sb="61" eb="62">
      <t>ガタ</t>
    </rPh>
    <rPh sb="62" eb="64">
      <t>サクモツ</t>
    </rPh>
    <rPh sb="65" eb="67">
      <t>セイサン</t>
    </rPh>
    <rPh sb="70" eb="72">
      <t>サクモツ</t>
    </rPh>
    <rPh sb="72" eb="74">
      <t>セイサン</t>
    </rPh>
    <rPh sb="77" eb="78">
      <t>ク</t>
    </rPh>
    <rPh sb="79" eb="80">
      <t>ア</t>
    </rPh>
    <rPh sb="83" eb="86">
      <t>フクゴウテキ</t>
    </rPh>
    <rPh sb="87" eb="89">
      <t>ケイエイ</t>
    </rPh>
    <rPh sb="90" eb="92">
      <t>テンカイ</t>
    </rPh>
    <rPh sb="96" eb="99">
      <t>ノウサンブツ</t>
    </rPh>
    <rPh sb="99" eb="101">
      <t>ハンバイ</t>
    </rPh>
    <rPh sb="101" eb="102">
      <t>キン</t>
    </rPh>
    <rPh sb="102" eb="103">
      <t>ガク</t>
    </rPh>
    <rPh sb="104" eb="105">
      <t>イ</t>
    </rPh>
    <rPh sb="106" eb="108">
      <t>ヒンモク</t>
    </rPh>
    <rPh sb="109" eb="111">
      <t>ハンバイ</t>
    </rPh>
    <rPh sb="111" eb="113">
      <t>キンガクソウハンバイキンガクミケイエイ</t>
    </rPh>
    <phoneticPr fontId="4"/>
  </si>
  <si>
    <t>付加価値額（収入総額から費用総額を控除した額に人件費を加算した額をいう。）の拡大を行う。</t>
    <phoneticPr fontId="4"/>
  </si>
  <si>
    <t>有機ＪＡＳの認証を受ける。</t>
    <phoneticPr fontId="4"/>
  </si>
  <si>
    <r>
      <rPr>
        <b/>
        <u/>
        <sz val="12"/>
        <rFont val="ＭＳ 明朝"/>
        <family val="1"/>
        <charset val="128"/>
      </rPr>
      <t>事業実施地区内</t>
    </r>
    <r>
      <rPr>
        <sz val="12"/>
        <rFont val="ＭＳ 明朝"/>
        <family val="1"/>
        <charset val="128"/>
      </rPr>
      <t>において、経営面積を３割以上又は４ha以上拡大する。</t>
    </r>
    <phoneticPr fontId="4"/>
  </si>
  <si>
    <t>ｂ　目標年度に現状よりも10ha（施設園芸作の場合は目標面積が0.5ha以上でありかつ30％、果樹作の場合は目標面積が1.5ha以上でありかつ15％）以上の経営面積の拡大
《6点》</t>
    <rPh sb="49" eb="50">
      <t>サク</t>
    </rPh>
    <phoneticPr fontId="4"/>
  </si>
  <si>
    <t>a　目標年度に現状よりも20ha（施設園芸作の場合は目標面積が1ha以上でありかつ30％、果樹作の場合は目標面積が3ha以上でありかつ15％）以上の経営面積の拡大
《7点》</t>
    <rPh sb="2" eb="4">
      <t>モクヒョウ</t>
    </rPh>
    <rPh sb="4" eb="6">
      <t>ネンド</t>
    </rPh>
    <rPh sb="7" eb="9">
      <t>ゲンジョウ</t>
    </rPh>
    <rPh sb="17" eb="19">
      <t>シセツ</t>
    </rPh>
    <rPh sb="19" eb="21">
      <t>エンゲイ</t>
    </rPh>
    <rPh sb="21" eb="22">
      <t>サク</t>
    </rPh>
    <rPh sb="23" eb="25">
      <t>バアイ</t>
    </rPh>
    <rPh sb="26" eb="28">
      <t>モクヒョウ</t>
    </rPh>
    <rPh sb="28" eb="30">
      <t>メンセキ</t>
    </rPh>
    <rPh sb="34" eb="36">
      <t>イジョウ</t>
    </rPh>
    <rPh sb="45" eb="47">
      <t>カジュ</t>
    </rPh>
    <rPh sb="47" eb="48">
      <t>サク</t>
    </rPh>
    <rPh sb="49" eb="51">
      <t>バアイ</t>
    </rPh>
    <rPh sb="52" eb="54">
      <t>モクヒョウ</t>
    </rPh>
    <rPh sb="54" eb="56">
      <t>メンセキ</t>
    </rPh>
    <rPh sb="60" eb="62">
      <t>イジョウ</t>
    </rPh>
    <rPh sb="71" eb="73">
      <t>イジョウ</t>
    </rPh>
    <rPh sb="74" eb="76">
      <t>ケイエイ</t>
    </rPh>
    <rPh sb="76" eb="78">
      <t>メンセキ</t>
    </rPh>
    <rPh sb="79" eb="81">
      <t>カクダイ</t>
    </rPh>
    <rPh sb="84" eb="85">
      <t>テン</t>
    </rPh>
    <phoneticPr fontId="4"/>
  </si>
  <si>
    <t>c　農地中間管理機構から賃借権等の設定等を受けており、かつ、目標年度に現状より４ha（施設園芸作の場合は20％、果樹作の場合は10％）以上の経営面積の拡大
《5点》</t>
    <phoneticPr fontId="4"/>
  </si>
  <si>
    <t>d　農地中間管理機構から賃借権等の設定等を受けており、かつ、目標年度に現状より２ha（施設園芸作の場合は10％、果樹作の場合は5％）以上の経営面積の拡大
《4点》</t>
    <phoneticPr fontId="4"/>
  </si>
  <si>
    <t>e　農地中間管理機構から賃借権等の設定等を受けており、かつ、目標年度に現状より経営面積の拡大を行うこととしている、又は４ha（施設園芸作の場合は20％、果樹作の場合は10％）以上の経営面積の拡大
《3点》</t>
    <phoneticPr fontId="4"/>
  </si>
  <si>
    <t>f　農地中間管理機構から賃借権等の設定等を受けている、又は目標年度に現状より２ha（施設園芸作の場合は10％、果樹作の場合は5％）以上の経営面積の拡大
《2点》</t>
    <phoneticPr fontId="4"/>
  </si>
  <si>
    <t>g　aからfまでに該当しない経営体で、目標年度に現状より経営面積の拡大
《1点》</t>
    <phoneticPr fontId="4"/>
  </si>
  <si>
    <t>○農業支援サービス事業体のみ</t>
    <rPh sb="1" eb="3">
      <t>ノウギョウ</t>
    </rPh>
    <rPh sb="3" eb="5">
      <t>シエン</t>
    </rPh>
    <rPh sb="9" eb="12">
      <t>ジギョウタイ</t>
    </rPh>
    <phoneticPr fontId="4"/>
  </si>
  <si>
    <t>ア　目標年度までに拡大する農作業受託面積が、以下のいずれかとなっている。</t>
    <phoneticPr fontId="4"/>
  </si>
  <si>
    <t>a ２ヘクタール以上《1点》</t>
    <rPh sb="12" eb="13">
      <t>テン</t>
    </rPh>
    <phoneticPr fontId="4"/>
  </si>
  <si>
    <t>b ４ヘクタール以上《2点》</t>
    <rPh sb="12" eb="13">
      <t>テン</t>
    </rPh>
    <phoneticPr fontId="4"/>
  </si>
  <si>
    <t>c ６ヘクタール以上《3点》</t>
    <rPh sb="12" eb="13">
      <t>テン</t>
    </rPh>
    <phoneticPr fontId="4"/>
  </si>
  <si>
    <t>d ８ヘクタール以上《4点》</t>
    <rPh sb="12" eb="13">
      <t>テン</t>
    </rPh>
    <phoneticPr fontId="4"/>
  </si>
  <si>
    <t>e １０ヘクタール以上《5点》</t>
    <rPh sb="13" eb="14">
      <t>テン</t>
    </rPh>
    <phoneticPr fontId="4"/>
  </si>
  <si>
    <t>f １２ヘクタール以上《6点》</t>
    <rPh sb="13" eb="14">
      <t>テン</t>
    </rPh>
    <phoneticPr fontId="4"/>
  </si>
  <si>
    <t>g １４ヘクタール以上《7点》</t>
    <rPh sb="13" eb="14">
      <t>テン</t>
    </rPh>
    <phoneticPr fontId="4"/>
  </si>
  <si>
    <t>h １６ヘクタール以上《8点》</t>
    <rPh sb="13" eb="14">
      <t>テン</t>
    </rPh>
    <phoneticPr fontId="4"/>
  </si>
  <si>
    <t>i １８ヘクタール以上《9点》</t>
    <rPh sb="13" eb="14">
      <t>テン</t>
    </rPh>
    <phoneticPr fontId="4"/>
  </si>
  <si>
    <t>j ２０ヘクタール以上
《10点》</t>
    <rPh sb="15" eb="16">
      <t>テン</t>
    </rPh>
    <phoneticPr fontId="4"/>
  </si>
  <si>
    <t>イ　目標年度までに農作業受託面積の拡大率が、以下のいずれかとなっている。</t>
    <phoneticPr fontId="4"/>
  </si>
  <si>
    <t>a ５％以上《1点》</t>
    <rPh sb="8" eb="9">
      <t>テン</t>
    </rPh>
    <phoneticPr fontId="4"/>
  </si>
  <si>
    <t>b １０％以上《2点》</t>
    <rPh sb="9" eb="10">
      <t>テン</t>
    </rPh>
    <phoneticPr fontId="4"/>
  </si>
  <si>
    <t>c １５％以上《3点》</t>
    <rPh sb="9" eb="10">
      <t>テン</t>
    </rPh>
    <phoneticPr fontId="4"/>
  </si>
  <si>
    <t>d ２０％以上《4点》</t>
    <rPh sb="9" eb="10">
      <t>テン</t>
    </rPh>
    <phoneticPr fontId="4"/>
  </si>
  <si>
    <t>e ２５％以上《5点》</t>
    <rPh sb="9" eb="10">
      <t>テン</t>
    </rPh>
    <phoneticPr fontId="4"/>
  </si>
  <si>
    <t>f ３０％以上《6点》</t>
    <rPh sb="9" eb="10">
      <t>テン</t>
    </rPh>
    <phoneticPr fontId="4"/>
  </si>
  <si>
    <t>g ３５％以上《7点》</t>
    <rPh sb="9" eb="10">
      <t>テン</t>
    </rPh>
    <phoneticPr fontId="4"/>
  </si>
  <si>
    <t>h ４０％以上《8点》</t>
    <rPh sb="9" eb="10">
      <t>テン</t>
    </rPh>
    <phoneticPr fontId="4"/>
  </si>
  <si>
    <t>i ４５％以上《9点》</t>
    <rPh sb="9" eb="10">
      <t>テン</t>
    </rPh>
    <phoneticPr fontId="4"/>
  </si>
  <si>
    <t>j ５０％以上《10点》</t>
    <rPh sb="10" eb="11">
      <t>テン</t>
    </rPh>
    <phoneticPr fontId="4"/>
  </si>
  <si>
    <t>以下のいずれかの取組に該当している。
a　２種類の農作業を受託している又は目標年度までに受託することとしている。　　《5点》
b　３種類の農作業を受託している又は目標年度までに受託することとしている。　　《10点》
c　４種類以上の農作業を受託している又は目標年度までに受託することとしている。《15点》</t>
    <rPh sb="60" eb="61">
      <t>テン</t>
    </rPh>
    <rPh sb="105" eb="106">
      <t>テン</t>
    </rPh>
    <rPh sb="150" eb="151">
      <t>テン</t>
    </rPh>
    <phoneticPr fontId="4"/>
  </si>
  <si>
    <t>農業者が委託する農地について、集約化や面積の拡大、委託する農作業の種類の拡大を促す料金設定等の工夫がある。《5点》</t>
    <rPh sb="55" eb="56">
      <t>テン</t>
    </rPh>
    <phoneticPr fontId="4"/>
  </si>
  <si>
    <t>①～③合計</t>
    <rPh sb="3" eb="5">
      <t>ゴウケイ</t>
    </rPh>
    <phoneticPr fontId="4"/>
  </si>
  <si>
    <t>　ポイント合計（農業支援サービス事業体）</t>
    <rPh sb="5" eb="7">
      <t>ゴウケイ</t>
    </rPh>
    <phoneticPr fontId="4"/>
  </si>
  <si>
    <t>融資主体支援タイプの内、農業支援サービス事業体の場合は下記も記入ください。</t>
    <rPh sb="0" eb="4">
      <t>ユウシシュタイ</t>
    </rPh>
    <rPh sb="12" eb="16">
      <t>ノウギョウシエン</t>
    </rPh>
    <rPh sb="20" eb="23">
      <t>ジギョウタイ</t>
    </rPh>
    <phoneticPr fontId="4"/>
  </si>
  <si>
    <t>ア　現在、法人化している又は目標年度までに法人化する。《2点》</t>
    <rPh sb="2" eb="4">
      <t>ゲンザイ</t>
    </rPh>
    <rPh sb="5" eb="8">
      <t>ホウジンカ</t>
    </rPh>
    <rPh sb="12" eb="13">
      <t>マタ</t>
    </rPh>
    <rPh sb="14" eb="16">
      <t>モクヒョウ</t>
    </rPh>
    <rPh sb="16" eb="18">
      <t>ネンド</t>
    </rPh>
    <rPh sb="21" eb="24">
      <t>ホウジンカ</t>
    </rPh>
    <phoneticPr fontId="4"/>
  </si>
  <si>
    <t>b 基準額の10％
増し以上《2点》</t>
    <rPh sb="2" eb="4">
      <t>キジュン</t>
    </rPh>
    <rPh sb="4" eb="5">
      <t>ガク</t>
    </rPh>
    <rPh sb="10" eb="11">
      <t>マ</t>
    </rPh>
    <rPh sb="12" eb="14">
      <t>イジョウ</t>
    </rPh>
    <phoneticPr fontId="4"/>
  </si>
  <si>
    <t>c 基準額の20％
増し以上《3点》</t>
    <rPh sb="2" eb="4">
      <t>キジュン</t>
    </rPh>
    <rPh sb="4" eb="5">
      <t>ガク</t>
    </rPh>
    <rPh sb="10" eb="11">
      <t>マ</t>
    </rPh>
    <rPh sb="12" eb="14">
      <t>イジョウ</t>
    </rPh>
    <phoneticPr fontId="4"/>
  </si>
  <si>
    <t>d 基準額の30％
増し以上《4点》</t>
    <rPh sb="2" eb="4">
      <t>キジュン</t>
    </rPh>
    <rPh sb="4" eb="5">
      <t>ガク</t>
    </rPh>
    <rPh sb="10" eb="11">
      <t>マ</t>
    </rPh>
    <rPh sb="12" eb="14">
      <t>イジョウ</t>
    </rPh>
    <phoneticPr fontId="4"/>
  </si>
  <si>
    <t>e 基準額の40％
増し以上《5点》</t>
    <rPh sb="2" eb="4">
      <t>キジュン</t>
    </rPh>
    <rPh sb="4" eb="5">
      <t>ガク</t>
    </rPh>
    <rPh sb="10" eb="11">
      <t>マ</t>
    </rPh>
    <rPh sb="12" eb="14">
      <t>イジョウ</t>
    </rPh>
    <phoneticPr fontId="4"/>
  </si>
  <si>
    <r>
      <t xml:space="preserve">a 基準額(目標年度における
</t>
    </r>
    <r>
      <rPr>
        <u/>
        <sz val="12"/>
        <color theme="1"/>
        <rFont val="ＭＳ 明朝"/>
        <family val="1"/>
        <charset val="128"/>
      </rPr>
      <t>就農後経過年数</t>
    </r>
    <r>
      <rPr>
        <sz val="12"/>
        <color theme="1"/>
        <rFont val="ＭＳ 明朝"/>
        <family val="1"/>
        <charset val="128"/>
      </rPr>
      <t>×50万円)以上《1点》</t>
    </r>
    <rPh sb="2" eb="4">
      <t>キジュン</t>
    </rPh>
    <rPh sb="4" eb="5">
      <t>ガク</t>
    </rPh>
    <rPh sb="6" eb="8">
      <t>モクヒョウ</t>
    </rPh>
    <rPh sb="8" eb="10">
      <t>ネンド</t>
    </rPh>
    <rPh sb="15" eb="17">
      <t>シュウノウ</t>
    </rPh>
    <rPh sb="17" eb="18">
      <t>ゴ</t>
    </rPh>
    <rPh sb="18" eb="20">
      <t>ケイカ</t>
    </rPh>
    <rPh sb="20" eb="22">
      <t>ネンスウ</t>
    </rPh>
    <rPh sb="25" eb="27">
      <t>マンエン</t>
    </rPh>
    <rPh sb="28" eb="30">
      <t>イジョウ</t>
    </rPh>
    <phoneticPr fontId="4"/>
  </si>
  <si>
    <r>
      <t>&lt;</t>
    </r>
    <r>
      <rPr>
        <u/>
        <sz val="12"/>
        <color theme="1"/>
        <rFont val="ＭＳ 明朝"/>
        <family val="1"/>
        <charset val="128"/>
      </rPr>
      <t>就農後経過年数</t>
    </r>
    <r>
      <rPr>
        <sz val="12"/>
        <color theme="1"/>
        <rFont val="ＭＳ 明朝"/>
        <family val="1"/>
        <charset val="128"/>
      </rPr>
      <t>早見&gt;</t>
    </r>
    <rPh sb="1" eb="3">
      <t>シュウノウ</t>
    </rPh>
    <rPh sb="3" eb="4">
      <t>アト</t>
    </rPh>
    <rPh sb="4" eb="6">
      <t>ケイカ</t>
    </rPh>
    <rPh sb="6" eb="8">
      <t>ネンスウ</t>
    </rPh>
    <rPh sb="8" eb="9">
      <t>ハヤ</t>
    </rPh>
    <rPh sb="9" eb="10">
      <t>ミ</t>
    </rPh>
    <phoneticPr fontId="4"/>
  </si>
  <si>
    <t>⑥環境配慮の取組（以下のいずれかに該当する取組であること）</t>
    <rPh sb="1" eb="3">
      <t>カンキョウ</t>
    </rPh>
    <rPh sb="3" eb="5">
      <t>ハイリョ</t>
    </rPh>
    <rPh sb="6" eb="7">
      <t>ト</t>
    </rPh>
    <rPh sb="7" eb="8">
      <t>ク</t>
    </rPh>
    <rPh sb="9" eb="11">
      <t>イカ</t>
    </rPh>
    <rPh sb="17" eb="19">
      <t>ガイトウ</t>
    </rPh>
    <rPh sb="21" eb="23">
      <t>トリクミ</t>
    </rPh>
    <phoneticPr fontId="4"/>
  </si>
  <si>
    <r>
      <t>b aの加点対象者が受け入れた農業研修生が、過去５年以内に研修を終了して独立し、認定就農者又は認定農業者となった。</t>
    </r>
    <r>
      <rPr>
        <sz val="10"/>
        <color theme="1"/>
        <rFont val="ＭＳ 明朝"/>
        <family val="1"/>
        <charset val="128"/>
      </rPr>
      <t>《1点/1名:3点まで》</t>
    </r>
    <rPh sb="4" eb="9">
      <t>カテンタイショウシャ</t>
    </rPh>
    <rPh sb="10" eb="11">
      <t>ウ</t>
    </rPh>
    <rPh sb="12" eb="13">
      <t>イ</t>
    </rPh>
    <rPh sb="15" eb="17">
      <t>ノウギョウ</t>
    </rPh>
    <rPh sb="17" eb="20">
      <t>ケンシュウセイ</t>
    </rPh>
    <rPh sb="22" eb="24">
      <t>カコ</t>
    </rPh>
    <rPh sb="25" eb="26">
      <t>ネン</t>
    </rPh>
    <rPh sb="26" eb="28">
      <t>イナイ</t>
    </rPh>
    <rPh sb="29" eb="31">
      <t>ケンシュウ</t>
    </rPh>
    <rPh sb="32" eb="34">
      <t>シュウリョウ</t>
    </rPh>
    <rPh sb="36" eb="38">
      <t>ドクリツ</t>
    </rPh>
    <rPh sb="40" eb="42">
      <t>ニンテイ</t>
    </rPh>
    <rPh sb="42" eb="45">
      <t>シュウノウシャ</t>
    </rPh>
    <rPh sb="45" eb="46">
      <t>マタ</t>
    </rPh>
    <rPh sb="47" eb="49">
      <t>ニンテイ</t>
    </rPh>
    <rPh sb="49" eb="52">
      <t>ノウギョウシャ</t>
    </rPh>
    <rPh sb="62" eb="63">
      <t>メイ</t>
    </rPh>
    <rPh sb="65" eb="66">
      <t>テン</t>
    </rPh>
    <phoneticPr fontId="4"/>
  </si>
  <si>
    <t>⑩農業者の育成　＜判断基準：令和6年1月30日～令和7年1月29日の間＞</t>
    <rPh sb="1" eb="4">
      <t>ノウギョウシャ</t>
    </rPh>
    <rPh sb="5" eb="7">
      <t>イクセイ</t>
    </rPh>
    <rPh sb="24" eb="26">
      <t>レイワ</t>
    </rPh>
    <rPh sb="27" eb="28">
      <t>ネン</t>
    </rPh>
    <rPh sb="29" eb="30">
      <t>ガツ</t>
    </rPh>
    <rPh sb="32" eb="33">
      <t>ニチ</t>
    </rPh>
    <rPh sb="34" eb="35">
      <t>アイダ</t>
    </rPh>
    <phoneticPr fontId="4"/>
  </si>
  <si>
    <t>[令和８年度事業]</t>
    <rPh sb="1" eb="3">
      <t>レイワ</t>
    </rPh>
    <rPh sb="4" eb="6">
      <t>ネンド</t>
    </rPh>
    <rPh sb="6" eb="8">
      <t>ジギョウ</t>
    </rPh>
    <phoneticPr fontId="4"/>
  </si>
  <si>
    <t>エ　青色申告を行っている《1点》</t>
    <rPh sb="2" eb="4">
      <t>アオイロ</t>
    </rPh>
    <rPh sb="4" eb="6">
      <t>シンコク</t>
    </rPh>
    <rPh sb="7" eb="8">
      <t>オコナ</t>
    </rPh>
    <rPh sb="14" eb="15">
      <t>テン</t>
    </rPh>
    <phoneticPr fontId="4"/>
  </si>
  <si>
    <t>⑨環境配慮の取組</t>
    <rPh sb="1" eb="5">
      <t>カンキョウハイリョ</t>
    </rPh>
    <rPh sb="6" eb="7">
      <t>ト</t>
    </rPh>
    <rPh sb="7" eb="8">
      <t>ク</t>
    </rPh>
    <phoneticPr fontId="4"/>
  </si>
  <si>
    <t>⑩労働環境の削減</t>
    <rPh sb="1" eb="3">
      <t>ロウドウ</t>
    </rPh>
    <rPh sb="3" eb="5">
      <t>カンキョウ</t>
    </rPh>
    <rPh sb="6" eb="8">
      <t>サクゲン</t>
    </rPh>
    <phoneticPr fontId="4"/>
  </si>
  <si>
    <t>ウ　労働時間、休憩及び休日について他産業と同等の労働環境を整備している。《1点》</t>
    <rPh sb="2" eb="4">
      <t>ロウドウ</t>
    </rPh>
    <rPh sb="4" eb="6">
      <t>ジカン</t>
    </rPh>
    <rPh sb="7" eb="9">
      <t>キュウケイ</t>
    </rPh>
    <rPh sb="9" eb="10">
      <t>オヨ</t>
    </rPh>
    <rPh sb="11" eb="13">
      <t>キュウジツ</t>
    </rPh>
    <rPh sb="17" eb="18">
      <t>タ</t>
    </rPh>
    <rPh sb="18" eb="20">
      <t>サンギョウ</t>
    </rPh>
    <rPh sb="21" eb="23">
      <t>ドウトウ</t>
    </rPh>
    <rPh sb="24" eb="26">
      <t>ロウドウ</t>
    </rPh>
    <rPh sb="26" eb="28">
      <t>カンキョウ</t>
    </rPh>
    <rPh sb="29" eb="31">
      <t>セイビ</t>
    </rPh>
    <rPh sb="38" eb="39">
      <t>テン</t>
    </rPh>
    <phoneticPr fontId="4"/>
  </si>
  <si>
    <t>イ　社会保険(厚生年金保険・健康保険)に加入している。《1点》</t>
    <rPh sb="2" eb="4">
      <t>シャカイ</t>
    </rPh>
    <rPh sb="4" eb="6">
      <t>ホケン</t>
    </rPh>
    <rPh sb="7" eb="9">
      <t>コウセイ</t>
    </rPh>
    <rPh sb="9" eb="11">
      <t>ネンキン</t>
    </rPh>
    <rPh sb="11" eb="13">
      <t>ホケン</t>
    </rPh>
    <rPh sb="14" eb="16">
      <t>ケンコウ</t>
    </rPh>
    <rPh sb="16" eb="18">
      <t>ホケン</t>
    </rPh>
    <rPh sb="20" eb="22">
      <t>カニュウ</t>
    </rPh>
    <rPh sb="28" eb="29">
      <t>ガタ</t>
    </rPh>
    <rPh sb="29" eb="31">
      <t>サクモツセイサンサクモツセイサンクアフクゴウテキケイエイテンカイノウサンブツハンバイキンガクイヒンモクハンバイキンガクノウサンブツソウハンバイキンガクミケイエイ</t>
    </rPh>
    <phoneticPr fontId="4"/>
  </si>
  <si>
    <t>ア　労働保険（労働者災害補償保険・雇用保険）に加入している。《1点》</t>
    <rPh sb="2" eb="4">
      <t>ロウドウ</t>
    </rPh>
    <rPh sb="4" eb="6">
      <t>ホケン</t>
    </rPh>
    <rPh sb="7" eb="10">
      <t>ロウドウシャ</t>
    </rPh>
    <rPh sb="10" eb="12">
      <t>サイガイ</t>
    </rPh>
    <rPh sb="12" eb="14">
      <t>ホショウ</t>
    </rPh>
    <rPh sb="14" eb="16">
      <t>ホケン</t>
    </rPh>
    <rPh sb="17" eb="19">
      <t>コヨウ</t>
    </rPh>
    <rPh sb="19" eb="21">
      <t>ホケン</t>
    </rPh>
    <rPh sb="23" eb="25">
      <t>カニュウ</t>
    </rPh>
    <phoneticPr fontId="4"/>
  </si>
  <si>
    <t>有機JASの認証を受けている《1点》</t>
    <rPh sb="0" eb="2">
      <t>ユウキ</t>
    </rPh>
    <rPh sb="6" eb="8">
      <t>ニンショウ</t>
    </rPh>
    <rPh sb="9" eb="10">
      <t>ウ</t>
    </rPh>
    <phoneticPr fontId="4"/>
  </si>
  <si>
    <t>a　目標年度に現状より４ha（施設園芸作の場合は20％、果樹作の場合は10％）以上の経営面積の拡大《5点》</t>
    <phoneticPr fontId="4"/>
  </si>
  <si>
    <t>b　目標年度に現状より３ha（施設園芸作の場合は15％、果樹作の場合は7.5％）以上の経営面積の拡大《4点》</t>
    <phoneticPr fontId="4"/>
  </si>
  <si>
    <t>c　目標年度に現状より経営面積の拡大を行うこととしている、又は目標年度に現状より２ha（施設園芸作の場合は10％、果樹作の場合は5％）以上の経営面積の拡大《3点》</t>
    <rPh sb="11" eb="13">
      <t>ケイエイ</t>
    </rPh>
    <rPh sb="13" eb="15">
      <t>メンセキ</t>
    </rPh>
    <rPh sb="16" eb="18">
      <t>カクダイ</t>
    </rPh>
    <rPh sb="19" eb="20">
      <t>オコナ</t>
    </rPh>
    <rPh sb="29" eb="30">
      <t>マタ</t>
    </rPh>
    <rPh sb="31" eb="33">
      <t>モクヒョウ</t>
    </rPh>
    <rPh sb="33" eb="35">
      <t>ネンド</t>
    </rPh>
    <rPh sb="36" eb="38">
      <t>ゲンジョウ</t>
    </rPh>
    <phoneticPr fontId="4"/>
  </si>
  <si>
    <t>d　目標年度に現状より１ha（施設園芸作の場合は5％、果樹作の場合は2.5％）以上の経営面積の拡大《2点》</t>
    <rPh sb="2" eb="4">
      <t>モクヒョウ</t>
    </rPh>
    <rPh sb="4" eb="6">
      <t>ネンド</t>
    </rPh>
    <rPh sb="7" eb="9">
      <t>ゲンジョウ</t>
    </rPh>
    <phoneticPr fontId="4"/>
  </si>
  <si>
    <t>○農業経営の状況（R8年1月時点）</t>
    <rPh sb="1" eb="3">
      <t>ノウギョウ</t>
    </rPh>
    <rPh sb="3" eb="5">
      <t>ケイエイ</t>
    </rPh>
    <rPh sb="6" eb="8">
      <t>ジョウキョウ</t>
    </rPh>
    <rPh sb="11" eb="12">
      <t>ネン</t>
    </rPh>
    <rPh sb="13" eb="14">
      <t>ガツ</t>
    </rPh>
    <rPh sb="14" eb="16">
      <t>ジテン</t>
    </rPh>
    <phoneticPr fontId="4"/>
  </si>
  <si>
    <t>現状（R8年度）</t>
    <rPh sb="0" eb="2">
      <t>ゲンジョウ</t>
    </rPh>
    <rPh sb="5" eb="7">
      <t>ネンド</t>
    </rPh>
    <phoneticPr fontId="4"/>
  </si>
  <si>
    <t>　R3年度就農 ＝　８年　、R4年度就農 ＝　７年　、R5年度就農　＝　６年</t>
    <rPh sb="3" eb="5">
      <t>ネンド</t>
    </rPh>
    <rPh sb="5" eb="7">
      <t>シュウノウ</t>
    </rPh>
    <rPh sb="11" eb="12">
      <t>ネン</t>
    </rPh>
    <rPh sb="16" eb="18">
      <t>ネンド</t>
    </rPh>
    <rPh sb="18" eb="20">
      <t>シュウノウ</t>
    </rPh>
    <rPh sb="24" eb="25">
      <t>ネン</t>
    </rPh>
    <rPh sb="37" eb="38">
      <t>ネン</t>
    </rPh>
    <phoneticPr fontId="4"/>
  </si>
  <si>
    <t>　R6年度就農 ＝　５年　、R7年度就農 ＝　４年　、R8年度就農　＝　３年</t>
    <phoneticPr fontId="4"/>
  </si>
  <si>
    <t>②経営面積の拡大（令和8年2月24日時点）</t>
    <rPh sb="1" eb="3">
      <t>ケイエイ</t>
    </rPh>
    <rPh sb="3" eb="5">
      <t>メンセキ</t>
    </rPh>
    <rPh sb="6" eb="8">
      <t>カクダイ</t>
    </rPh>
    <phoneticPr fontId="4"/>
  </si>
  <si>
    <t>④経営管理の高度化（令和8年2月24日時点）</t>
    <rPh sb="1" eb="3">
      <t>ケイエイ</t>
    </rPh>
    <rPh sb="3" eb="5">
      <t>カンリ</t>
    </rPh>
    <rPh sb="6" eb="9">
      <t>コウドカ</t>
    </rPh>
    <phoneticPr fontId="4"/>
  </si>
  <si>
    <t>⑤新規就農（令和8年2月24日時点）</t>
    <rPh sb="1" eb="3">
      <t>シンキ</t>
    </rPh>
    <rPh sb="3" eb="5">
      <t>シュウノウ</t>
    </rPh>
    <phoneticPr fontId="4"/>
  </si>
  <si>
    <t>⑥農業者の育成（令和7年2月25日～令和8年2月24日時点）</t>
    <rPh sb="1" eb="4">
      <t>ノウギョウシャ</t>
    </rPh>
    <rPh sb="5" eb="7">
      <t>イクセイ</t>
    </rPh>
    <phoneticPr fontId="4"/>
  </si>
  <si>
    <t>⑦女性の取組（令和8年2月24日時点）</t>
    <rPh sb="1" eb="3">
      <t>ジョセイ</t>
    </rPh>
    <rPh sb="4" eb="6">
      <t>トリクミ</t>
    </rPh>
    <phoneticPr fontId="4"/>
  </si>
  <si>
    <t>⑧輸出の取組　＜判断基準：令和8年2月24日時点＞</t>
    <rPh sb="1" eb="3">
      <t>ユシュツ</t>
    </rPh>
    <rPh sb="4" eb="5">
      <t>ト</t>
    </rPh>
    <rPh sb="5" eb="6">
      <t>ク</t>
    </rPh>
    <phoneticPr fontId="4"/>
  </si>
  <si>
    <t>①農作業受託面積の拡大（令和8年2月24日時点）</t>
    <phoneticPr fontId="4"/>
  </si>
  <si>
    <t>②受託可能な農作業の種類（令和8年2月24日時点）</t>
    <phoneticPr fontId="4"/>
  </si>
  <si>
    <t>③集約化等への誘導（令和8年2月24日時点）</t>
    <phoneticPr fontId="4"/>
  </si>
  <si>
    <t>目標（R10年度）</t>
    <rPh sb="0" eb="2">
      <t>モクヒョウ</t>
    </rPh>
    <rPh sb="6" eb="8">
      <t>ネンド</t>
    </rPh>
    <phoneticPr fontId="4"/>
  </si>
  <si>
    <t>計画（R10年度）</t>
    <rPh sb="0" eb="2">
      <t>ケイカク</t>
    </rPh>
    <rPh sb="6" eb="8">
      <t>ネンド</t>
    </rPh>
    <phoneticPr fontId="4"/>
  </si>
  <si>
    <t>⑧水田農業高収益化推進計画との連携（令和8年2月24日時点）</t>
    <rPh sb="1" eb="3">
      <t>スイデン</t>
    </rPh>
    <rPh sb="3" eb="5">
      <t>ノウギョウ</t>
    </rPh>
    <rPh sb="5" eb="8">
      <t>コウシュウエキ</t>
    </rPh>
    <rPh sb="8" eb="9">
      <t>カ</t>
    </rPh>
    <rPh sb="9" eb="11">
      <t>スイシン</t>
    </rPh>
    <rPh sb="11" eb="13">
      <t>ケイカク</t>
    </rPh>
    <rPh sb="15" eb="17">
      <t>レンケイ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</si>
</sst>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411]ggge&quot;年&quot;m&quot;月&quot;d&quot;日&quot;;@"/>
    <numFmt numFmtId="178" formatCode="\(#,##0\);\(@\)"/>
    <numFmt numFmtId="179" formatCode="#,##0;\ @"/>
    <numFmt numFmtId="180" formatCode="\([$-411]ge\.m\.d\)"/>
    <numFmt numFmtId="181" formatCode="&quot;除&quot;&quot;税&quot;&quot;額&quot;\ #,##0&quot;円&quot;\ "/>
    <numFmt numFmtId="182" formatCode="&quot;う&quot;&quot;ち&quot;&quot;国&quot;&quot;費&quot;\ #,##0&quot;円&quot;"/>
    <numFmt numFmtId="183" formatCode="&quot;(除&quot;&quot;税&quot;&quot;額&quot;\ #,##0&quot;円)&quot;\ "/>
    <numFmt numFmtId="184" formatCode="&quot;(う&quot;&quot;ち&quot;&quot;国&quot;&quot;費&quot;\ #,##0&quot;円)&quot;"/>
    <numFmt numFmtId="185" formatCode="&quot;除&quot;&quot;税&quot;&quot;額&quot;\ #,##0&quot;円&quot;"/>
    <numFmt numFmtId="186" formatCode="\([$-411]ggge&quot;年&quot;m&quot;月&quot;d&quot;日&quot;\);@"/>
    <numFmt numFmtId="187" formatCode="&quot;(&quot;#,##0&quot; 円)&quot;"/>
    <numFmt numFmtId="188" formatCode="#,##0&quot; 円&quot;"/>
    <numFmt numFmtId="189" formatCode="&quot;(&quot;#,##0&quot; 年)&quot;"/>
    <numFmt numFmtId="190" formatCode="#,##0&quot; 年&quot;"/>
    <numFmt numFmtId="191" formatCode="#,##0&quot; a&quot;"/>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0"/>
      <name val="ＭＳ 明朝"/>
      <family val="1"/>
      <charset val="128"/>
    </font>
    <font>
      <sz val="9"/>
      <name val="ＭＳ 明朝"/>
      <family val="1"/>
      <charset val="128"/>
    </font>
    <font>
      <sz val="14"/>
      <name val="ＭＳ ゴシック"/>
      <family val="3"/>
      <charset val="128"/>
    </font>
    <font>
      <sz val="8"/>
      <name val="ＭＳ 明朝"/>
      <family val="1"/>
      <charset val="128"/>
    </font>
    <font>
      <sz val="10.5"/>
      <name val="ＭＳ 明朝"/>
      <family val="1"/>
      <charset val="128"/>
    </font>
    <font>
      <sz val="12"/>
      <name val="ＭＳ 明朝"/>
      <family val="1"/>
      <charset val="128"/>
    </font>
    <font>
      <sz val="10.5"/>
      <name val="ＭＳ ゴシック"/>
      <family val="3"/>
      <charset val="128"/>
    </font>
    <font>
      <sz val="12"/>
      <name val="ＭＳ ゴシック"/>
      <family val="3"/>
      <charset val="128"/>
    </font>
    <font>
      <sz val="11"/>
      <color theme="1"/>
      <name val="ＭＳ ゴシック"/>
      <family val="2"/>
      <charset val="128"/>
    </font>
    <font>
      <sz val="16"/>
      <name val="ＭＳ ゴシック"/>
      <family val="3"/>
      <charset val="128"/>
    </font>
    <font>
      <b/>
      <sz val="12"/>
      <name val="ＭＳ 明朝"/>
      <family val="1"/>
      <charset val="128"/>
    </font>
    <font>
      <b/>
      <u/>
      <sz val="12"/>
      <name val="ＭＳ ゴシック"/>
      <family val="3"/>
      <charset val="128"/>
    </font>
    <font>
      <u/>
      <sz val="12"/>
      <name val="ＭＳ 明朝"/>
      <family val="1"/>
      <charset val="128"/>
    </font>
    <font>
      <sz val="7"/>
      <name val="ＭＳ 明朝"/>
      <family val="1"/>
      <charset val="128"/>
    </font>
    <font>
      <sz val="11"/>
      <name val="ＭＳ 明朝"/>
      <family val="1"/>
      <charset val="128"/>
    </font>
    <font>
      <sz val="15"/>
      <name val="ＭＳ 明朝"/>
      <family val="1"/>
      <charset val="128"/>
    </font>
    <font>
      <sz val="11.5"/>
      <name val="ＭＳ 明朝"/>
      <family val="1"/>
      <charset val="128"/>
    </font>
    <font>
      <sz val="8"/>
      <name val="ＭＳ ゴシック"/>
      <family val="3"/>
      <charset val="128"/>
    </font>
    <font>
      <sz val="9"/>
      <name val="ＭＳ Ｐ明朝"/>
      <family val="1"/>
      <charset val="128"/>
    </font>
    <font>
      <sz val="10"/>
      <color rgb="FF333333"/>
      <name val="Roboto"/>
    </font>
    <font>
      <b/>
      <u/>
      <sz val="12"/>
      <name val="ＭＳ 明朝"/>
      <family val="1"/>
      <charset val="128"/>
    </font>
    <font>
      <sz val="10.5"/>
      <color theme="1"/>
      <name val="ＭＳ 明朝"/>
      <family val="1"/>
      <charset val="128"/>
    </font>
    <font>
      <sz val="12"/>
      <color theme="1"/>
      <name val="ＭＳ 明朝"/>
      <family val="1"/>
      <charset val="128"/>
    </font>
    <font>
      <sz val="15"/>
      <color theme="1"/>
      <name val="ＭＳ 明朝"/>
      <family val="1"/>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u/>
      <sz val="12"/>
      <color theme="1"/>
      <name val="ＭＳ ゴシック"/>
      <family val="3"/>
      <charset val="128"/>
    </font>
    <font>
      <sz val="12"/>
      <color theme="1"/>
      <name val="ＭＳ ゴシック"/>
      <family val="3"/>
      <charset val="128"/>
    </font>
    <font>
      <b/>
      <sz val="12"/>
      <color theme="1"/>
      <name val="ＭＳ 明朝"/>
      <family val="1"/>
      <charset val="128"/>
    </font>
    <font>
      <sz val="8"/>
      <color theme="1"/>
      <name val="ＭＳ 明朝"/>
      <family val="1"/>
      <charset val="128"/>
    </font>
    <font>
      <u/>
      <sz val="12"/>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68">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ouble">
        <color indexed="64"/>
      </top>
      <bottom/>
      <diagonal/>
    </border>
    <border>
      <left style="thin">
        <color rgb="FF0000FF"/>
      </left>
      <right style="thin">
        <color indexed="64"/>
      </right>
      <top style="thin">
        <color rgb="FF0000FF"/>
      </top>
      <bottom/>
      <diagonal/>
    </border>
    <border>
      <left style="thin">
        <color indexed="64"/>
      </left>
      <right style="thin">
        <color indexed="64"/>
      </right>
      <top style="thin">
        <color rgb="FF0000FF"/>
      </top>
      <bottom/>
      <diagonal/>
    </border>
    <border>
      <left style="thin">
        <color rgb="FF0000FF"/>
      </left>
      <right/>
      <top style="thin">
        <color rgb="FF0000FF"/>
      </top>
      <bottom/>
      <diagonal/>
    </border>
    <border>
      <left/>
      <right style="thin">
        <color indexed="64"/>
      </right>
      <top style="thin">
        <color rgb="FF0000FF"/>
      </top>
      <bottom/>
      <diagonal/>
    </border>
    <border>
      <left style="thin">
        <color rgb="FF0000FF"/>
      </left>
      <right/>
      <top style="thin">
        <color rgb="FF0000FF"/>
      </top>
      <bottom style="thin">
        <color rgb="FF0000FF"/>
      </bottom>
      <diagonal/>
    </border>
    <border>
      <left/>
      <right style="thin">
        <color indexed="64"/>
      </right>
      <top style="thin">
        <color rgb="FF0000FF"/>
      </top>
      <bottom style="thin">
        <color rgb="FF0000FF"/>
      </bottom>
      <diagonal/>
    </border>
    <border>
      <left style="thin">
        <color indexed="64"/>
      </left>
      <right style="thin">
        <color indexed="64"/>
      </right>
      <top style="thin">
        <color rgb="FF0000FF"/>
      </top>
      <bottom style="thin">
        <color rgb="FF0000FF"/>
      </bottom>
      <diagonal/>
    </border>
    <border>
      <left style="thin">
        <color indexed="64"/>
      </left>
      <right/>
      <top style="thin">
        <color rgb="FF0000FF"/>
      </top>
      <bottom/>
      <diagonal/>
    </border>
    <border>
      <left style="thin">
        <color indexed="64"/>
      </left>
      <right/>
      <top style="thin">
        <color rgb="FF0000FF"/>
      </top>
      <bottom style="thin">
        <color rgb="FF0000FF"/>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thin">
        <color indexed="64"/>
      </left>
      <right/>
      <top style="double">
        <color indexed="64"/>
      </top>
      <bottom style="thin">
        <color auto="1"/>
      </bottom>
      <diagonal/>
    </border>
    <border>
      <left/>
      <right style="double">
        <color indexed="64"/>
      </right>
      <top style="double">
        <color indexed="64"/>
      </top>
      <bottom style="thin">
        <color auto="1"/>
      </bottom>
      <diagonal/>
    </border>
  </borders>
  <cellStyleXfs count="11">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 fillId="0" borderId="0">
      <alignment vertical="center"/>
    </xf>
    <xf numFmtId="6" fontId="3" fillId="0" borderId="0" applyFont="0" applyFill="0" applyBorder="0" applyAlignment="0" applyProtection="0">
      <alignment vertical="center"/>
    </xf>
    <xf numFmtId="0" fontId="14" fillId="0" borderId="0">
      <alignment vertical="center"/>
    </xf>
  </cellStyleXfs>
  <cellXfs count="770">
    <xf numFmtId="0" fontId="0" fillId="0" borderId="0" xfId="0">
      <alignment vertical="center"/>
    </xf>
    <xf numFmtId="0" fontId="10" fillId="2" borderId="6" xfId="0" applyFont="1" applyFill="1" applyBorder="1">
      <alignment vertical="center"/>
    </xf>
    <xf numFmtId="0" fontId="10" fillId="2" borderId="0" xfId="0" applyFont="1" applyFill="1">
      <alignment vertical="center"/>
    </xf>
    <xf numFmtId="0" fontId="10" fillId="0" borderId="0" xfId="0" applyFont="1">
      <alignment vertical="center"/>
    </xf>
    <xf numFmtId="0" fontId="11" fillId="0" borderId="0" xfId="0" applyFont="1">
      <alignment vertical="center"/>
    </xf>
    <xf numFmtId="0" fontId="12" fillId="2" borderId="0" xfId="0" applyFont="1" applyFill="1">
      <alignment vertical="center"/>
    </xf>
    <xf numFmtId="0" fontId="13" fillId="2" borderId="0" xfId="0" applyFont="1" applyFill="1">
      <alignment vertical="center"/>
    </xf>
    <xf numFmtId="0" fontId="10" fillId="2" borderId="0" xfId="0" applyFont="1" applyFill="1" applyAlignment="1">
      <alignment horizontal="left" vertical="center"/>
    </xf>
    <xf numFmtId="0" fontId="10" fillId="2" borderId="0" xfId="0" applyFont="1" applyFill="1" applyAlignment="1">
      <alignment vertical="top"/>
    </xf>
    <xf numFmtId="0" fontId="6" fillId="2" borderId="16" xfId="2" applyFont="1" applyFill="1" applyBorder="1">
      <alignment vertical="center"/>
    </xf>
    <xf numFmtId="0" fontId="6" fillId="2" borderId="6" xfId="2" applyFont="1" applyFill="1" applyBorder="1">
      <alignment vertical="center"/>
    </xf>
    <xf numFmtId="0" fontId="6" fillId="2" borderId="10" xfId="2" applyFont="1" applyFill="1" applyBorder="1">
      <alignment vertical="center"/>
    </xf>
    <xf numFmtId="0" fontId="7" fillId="2" borderId="0" xfId="0" applyFont="1" applyFill="1" applyAlignment="1">
      <alignment horizontal="center" vertical="center"/>
    </xf>
    <xf numFmtId="0" fontId="7" fillId="2" borderId="0" xfId="0" applyFont="1" applyFill="1" applyAlignment="1">
      <alignment horizontal="left" vertical="top" wrapText="1"/>
    </xf>
    <xf numFmtId="0" fontId="10" fillId="2"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horizontal="left" vertical="center" wrapText="1"/>
    </xf>
    <xf numFmtId="0" fontId="10" fillId="2" borderId="0" xfId="0" quotePrefix="1" applyFont="1" applyFill="1" applyAlignment="1">
      <alignment vertical="center" wrapText="1"/>
    </xf>
    <xf numFmtId="0" fontId="10" fillId="2" borderId="0" xfId="0" applyFont="1" applyFill="1" applyAlignment="1">
      <alignment vertical="center" wrapText="1"/>
    </xf>
    <xf numFmtId="0" fontId="8" fillId="2" borderId="0" xfId="0" applyFont="1" applyFill="1" applyAlignment="1">
      <alignment horizontal="center" vertical="center"/>
    </xf>
    <xf numFmtId="0" fontId="16" fillId="2" borderId="0" xfId="0" applyFont="1" applyFill="1">
      <alignment vertical="center"/>
    </xf>
    <xf numFmtId="0" fontId="11" fillId="2" borderId="0" xfId="0" applyFont="1" applyFill="1" applyAlignment="1">
      <alignment horizontal="left" vertical="center"/>
    </xf>
    <xf numFmtId="0" fontId="11" fillId="2" borderId="0" xfId="0" applyFont="1" applyFill="1" applyAlignment="1">
      <alignment horizontal="right" vertical="center"/>
    </xf>
    <xf numFmtId="0" fontId="11" fillId="2" borderId="0" xfId="0" quotePrefix="1" applyFont="1" applyFill="1" applyAlignment="1">
      <alignment wrapText="1"/>
    </xf>
    <xf numFmtId="0" fontId="11" fillId="2" borderId="0" xfId="0" applyFont="1" applyFill="1" applyAlignment="1">
      <alignment wrapText="1"/>
    </xf>
    <xf numFmtId="0" fontId="11" fillId="2" borderId="0" xfId="0" applyFont="1" applyFill="1" applyAlignment="1" applyProtection="1">
      <protection locked="0"/>
    </xf>
    <xf numFmtId="0" fontId="11" fillId="2" borderId="0" xfId="0" quotePrefix="1" applyFont="1" applyFill="1" applyAlignment="1"/>
    <xf numFmtId="0" fontId="11" fillId="2" borderId="0" xfId="0" applyFont="1" applyFill="1" applyAlignment="1"/>
    <xf numFmtId="0" fontId="11" fillId="2" borderId="8" xfId="0" applyFont="1" applyFill="1" applyBorder="1" applyProtection="1">
      <alignment vertical="center"/>
      <protection locked="0"/>
    </xf>
    <xf numFmtId="0" fontId="11" fillId="2" borderId="0" xfId="0" applyFont="1" applyFill="1" applyProtection="1">
      <alignment vertical="center"/>
      <protection locked="0"/>
    </xf>
    <xf numFmtId="0" fontId="11" fillId="2" borderId="0" xfId="0" quotePrefix="1" applyFont="1" applyFill="1">
      <alignment vertical="center"/>
    </xf>
    <xf numFmtId="0" fontId="11" fillId="0" borderId="8" xfId="0" applyFont="1" applyBorder="1" applyProtection="1">
      <alignment vertical="center"/>
      <protection locked="0"/>
    </xf>
    <xf numFmtId="0" fontId="11" fillId="0" borderId="0" xfId="0" quotePrefix="1" applyFont="1" applyAlignment="1">
      <alignment vertical="center" wrapText="1"/>
    </xf>
    <xf numFmtId="0" fontId="11" fillId="2" borderId="2" xfId="0" quotePrefix="1" applyFont="1" applyFill="1" applyBorder="1" applyAlignment="1">
      <alignment vertical="center" wrapText="1"/>
    </xf>
    <xf numFmtId="0" fontId="11" fillId="2" borderId="2" xfId="0" quotePrefix="1" applyFont="1" applyFill="1" applyBorder="1">
      <alignment vertical="center"/>
    </xf>
    <xf numFmtId="0" fontId="11" fillId="2" borderId="10" xfId="0" applyFont="1" applyFill="1" applyBorder="1" applyAlignment="1">
      <alignment horizontal="right" vertical="center"/>
    </xf>
    <xf numFmtId="0" fontId="17" fillId="2" borderId="0" xfId="0" applyFont="1" applyFill="1">
      <alignment vertical="center"/>
    </xf>
    <xf numFmtId="0" fontId="11" fillId="2" borderId="0" xfId="0" applyFont="1" applyFill="1" applyAlignment="1">
      <alignment vertical="top"/>
    </xf>
    <xf numFmtId="0" fontId="11" fillId="2" borderId="45" xfId="0" applyFont="1" applyFill="1" applyBorder="1" applyAlignment="1">
      <alignment horizontal="center" vertical="center" wrapText="1"/>
    </xf>
    <xf numFmtId="0" fontId="11" fillId="2" borderId="17" xfId="0" applyFont="1" applyFill="1" applyBorder="1">
      <alignment vertical="center"/>
    </xf>
    <xf numFmtId="0" fontId="11" fillId="2" borderId="11" xfId="0" applyFont="1" applyFill="1" applyBorder="1">
      <alignment vertical="center"/>
    </xf>
    <xf numFmtId="0" fontId="11" fillId="2" borderId="46" xfId="0" applyFont="1" applyFill="1" applyBorder="1" applyAlignment="1" applyProtection="1">
      <alignment horizontal="center" vertical="center"/>
      <protection locked="0"/>
    </xf>
    <xf numFmtId="0" fontId="13" fillId="2" borderId="0" xfId="0" applyFont="1" applyFill="1" applyAlignment="1">
      <alignment vertical="center" shrinkToFit="1"/>
    </xf>
    <xf numFmtId="0" fontId="11" fillId="2" borderId="0" xfId="0" applyFont="1" applyFill="1" applyAlignment="1">
      <alignment vertical="center" shrinkToFit="1"/>
    </xf>
    <xf numFmtId="0" fontId="11" fillId="2" borderId="9" xfId="0" applyFont="1" applyFill="1" applyBorder="1" applyProtection="1">
      <alignment vertical="center"/>
      <protection locked="0"/>
    </xf>
    <xf numFmtId="0" fontId="11" fillId="2" borderId="5" xfId="0" applyFont="1" applyFill="1" applyBorder="1" applyProtection="1">
      <alignment vertical="center"/>
      <protection locked="0"/>
    </xf>
    <xf numFmtId="0" fontId="11" fillId="2" borderId="7" xfId="0" applyFont="1" applyFill="1" applyBorder="1" applyProtection="1">
      <alignment vertical="center"/>
      <protection locked="0"/>
    </xf>
    <xf numFmtId="0" fontId="11" fillId="2" borderId="2" xfId="0" applyFont="1" applyFill="1" applyBorder="1" applyProtection="1">
      <alignment vertical="center"/>
      <protection locked="0"/>
    </xf>
    <xf numFmtId="0" fontId="11" fillId="2" borderId="3" xfId="0" applyFont="1" applyFill="1" applyBorder="1" applyProtection="1">
      <alignment vertical="center"/>
      <protection locked="0"/>
    </xf>
    <xf numFmtId="0" fontId="11" fillId="2" borderId="50" xfId="0" applyFont="1" applyFill="1" applyBorder="1">
      <alignment vertical="center"/>
    </xf>
    <xf numFmtId="0" fontId="10" fillId="2" borderId="2" xfId="0" applyFont="1" applyFill="1" applyBorder="1">
      <alignment vertical="center"/>
    </xf>
    <xf numFmtId="0" fontId="11" fillId="2" borderId="3" xfId="0" applyFont="1" applyFill="1" applyBorder="1" applyAlignment="1">
      <alignment horizontal="right" vertical="center"/>
    </xf>
    <xf numFmtId="0" fontId="11" fillId="2" borderId="5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21" fillId="0" borderId="0" xfId="0" applyFont="1">
      <alignment vertical="center"/>
    </xf>
    <xf numFmtId="0" fontId="10" fillId="2" borderId="4" xfId="0" applyFont="1" applyFill="1" applyBorder="1">
      <alignment vertical="center"/>
    </xf>
    <xf numFmtId="186" fontId="11" fillId="2" borderId="1" xfId="0" applyNumberFormat="1" applyFont="1" applyFill="1" applyBorder="1" applyProtection="1">
      <alignment vertical="center"/>
      <protection locked="0"/>
    </xf>
    <xf numFmtId="186" fontId="11" fillId="2" borderId="16" xfId="0" applyNumberFormat="1" applyFont="1" applyFill="1" applyBorder="1" applyProtection="1">
      <alignment vertical="center"/>
      <protection locked="0"/>
    </xf>
    <xf numFmtId="186" fontId="11" fillId="2" borderId="6" xfId="0" applyNumberFormat="1" applyFont="1" applyFill="1" applyBorder="1" applyProtection="1">
      <alignment vertical="center"/>
      <protection locked="0"/>
    </xf>
    <xf numFmtId="186" fontId="11" fillId="2" borderId="10" xfId="0" applyNumberFormat="1" applyFont="1" applyFill="1" applyBorder="1" applyProtection="1">
      <alignment vertical="center"/>
      <protection locked="0"/>
    </xf>
    <xf numFmtId="0" fontId="11" fillId="2" borderId="7" xfId="0" applyFont="1" applyFill="1" applyBorder="1" applyAlignment="1">
      <alignment vertical="center" shrinkToFi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0" xfId="0" applyFont="1" applyFill="1" applyAlignment="1">
      <alignment horizontal="left" vertical="top" wrapText="1"/>
    </xf>
    <xf numFmtId="0" fontId="10" fillId="2" borderId="0" xfId="0" applyFont="1" applyFill="1" applyAlignment="1">
      <alignment horizontal="left" vertical="top" wrapText="1"/>
    </xf>
    <xf numFmtId="0" fontId="11" fillId="2" borderId="14"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0" xfId="0" applyFont="1" applyFill="1" applyAlignment="1">
      <alignment vertical="top" wrapText="1"/>
    </xf>
    <xf numFmtId="0" fontId="11" fillId="2" borderId="16"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7"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0" xfId="0" applyFont="1" applyFill="1" applyAlignment="1">
      <alignment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Protection="1">
      <alignment vertical="center"/>
      <protection locked="0"/>
    </xf>
    <xf numFmtId="0" fontId="11" fillId="2" borderId="22" xfId="0" applyFont="1" applyFill="1" applyBorder="1" applyAlignment="1" applyProtection="1">
      <alignment horizontal="center" vertical="center"/>
      <protection locked="0"/>
    </xf>
    <xf numFmtId="0" fontId="11" fillId="2" borderId="16" xfId="0" applyFont="1" applyFill="1" applyBorder="1">
      <alignment vertical="center"/>
    </xf>
    <xf numFmtId="0" fontId="11" fillId="2" borderId="6" xfId="0" applyFont="1" applyFill="1" applyBorder="1" applyAlignment="1">
      <alignment vertical="center" wrapText="1"/>
    </xf>
    <xf numFmtId="0" fontId="11" fillId="2" borderId="10" xfId="0" applyFont="1" applyFill="1" applyBorder="1" applyAlignment="1">
      <alignment vertical="center" wrapText="1"/>
    </xf>
    <xf numFmtId="0" fontId="11" fillId="2" borderId="9" xfId="0" applyFont="1" applyFill="1" applyBorder="1">
      <alignment vertical="center"/>
    </xf>
    <xf numFmtId="0" fontId="11" fillId="2" borderId="1" xfId="0" applyFont="1" applyFill="1" applyBorder="1">
      <alignment vertical="center"/>
    </xf>
    <xf numFmtId="0" fontId="11" fillId="2" borderId="5" xfId="0" applyFont="1" applyFill="1" applyBorder="1">
      <alignment vertical="center"/>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6" xfId="0" applyFont="1" applyFill="1" applyBorder="1">
      <alignment vertical="center"/>
    </xf>
    <xf numFmtId="0" fontId="11" fillId="2" borderId="10" xfId="0" applyFont="1" applyFill="1" applyBorder="1">
      <alignment vertical="center"/>
    </xf>
    <xf numFmtId="0" fontId="11" fillId="2" borderId="0" xfId="0" quotePrefix="1" applyFont="1" applyFill="1" applyAlignment="1">
      <alignment vertical="center" wrapText="1"/>
    </xf>
    <xf numFmtId="0" fontId="11" fillId="2" borderId="0" xfId="0" applyFont="1" applyFill="1" applyAlignment="1">
      <alignment horizontal="left" vertical="center" wrapText="1"/>
    </xf>
    <xf numFmtId="0" fontId="11" fillId="2" borderId="0" xfId="0" applyFont="1" applyFill="1">
      <alignment vertical="center"/>
    </xf>
    <xf numFmtId="0" fontId="11" fillId="0" borderId="0" xfId="0" applyFont="1" applyAlignment="1">
      <alignment vertical="center" wrapText="1"/>
    </xf>
    <xf numFmtId="0" fontId="11" fillId="2" borderId="7"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2" borderId="8" xfId="0" applyFont="1" applyFill="1" applyBorder="1">
      <alignment vertical="center"/>
    </xf>
    <xf numFmtId="0" fontId="11" fillId="2" borderId="4" xfId="0" applyFont="1" applyFill="1" applyBorder="1">
      <alignment vertical="center"/>
    </xf>
    <xf numFmtId="0" fontId="11" fillId="2" borderId="7" xfId="0" applyFont="1" applyFill="1" applyBorder="1" applyAlignment="1">
      <alignment vertical="center" wrapText="1"/>
    </xf>
    <xf numFmtId="0" fontId="11" fillId="2" borderId="49" xfId="0" applyFont="1" applyFill="1" applyBorder="1" applyAlignment="1">
      <alignment horizontal="center" vertical="center" wrapText="1"/>
    </xf>
    <xf numFmtId="0" fontId="11" fillId="4" borderId="16" xfId="0" applyFont="1" applyFill="1" applyBorder="1" applyAlignment="1">
      <alignment vertical="center" wrapText="1"/>
    </xf>
    <xf numFmtId="0" fontId="11" fillId="4" borderId="6" xfId="0" applyFont="1" applyFill="1" applyBorder="1" applyAlignment="1">
      <alignment vertical="center" wrapText="1"/>
    </xf>
    <xf numFmtId="0" fontId="11" fillId="4" borderId="10" xfId="0" applyFont="1" applyFill="1" applyBorder="1" applyAlignment="1">
      <alignment vertical="center" wrapText="1"/>
    </xf>
    <xf numFmtId="0" fontId="11" fillId="5" borderId="16" xfId="0" applyFont="1" applyFill="1" applyBorder="1" applyAlignment="1">
      <alignment vertical="center" wrapText="1"/>
    </xf>
    <xf numFmtId="0" fontId="11" fillId="5" borderId="6" xfId="0" applyFont="1" applyFill="1" applyBorder="1" applyAlignment="1">
      <alignment vertical="center" wrapText="1"/>
    </xf>
    <xf numFmtId="0" fontId="11" fillId="5" borderId="10" xfId="0" applyFont="1" applyFill="1" applyBorder="1" applyAlignment="1">
      <alignment vertical="center" wrapText="1"/>
    </xf>
    <xf numFmtId="0" fontId="11" fillId="6" borderId="16" xfId="0" applyFont="1" applyFill="1" applyBorder="1" applyAlignment="1">
      <alignment vertical="center" wrapText="1"/>
    </xf>
    <xf numFmtId="0" fontId="11" fillId="6" borderId="6" xfId="0" applyFont="1" applyFill="1" applyBorder="1" applyAlignment="1">
      <alignment vertical="center" wrapText="1"/>
    </xf>
    <xf numFmtId="0" fontId="11" fillId="6" borderId="10" xfId="0" applyFont="1" applyFill="1" applyBorder="1" applyAlignment="1">
      <alignment vertical="center" wrapText="1"/>
    </xf>
    <xf numFmtId="0" fontId="9" fillId="2" borderId="0" xfId="0" applyFont="1" applyFill="1">
      <alignment vertical="center"/>
    </xf>
    <xf numFmtId="0" fontId="9" fillId="0" borderId="0" xfId="0" applyFont="1">
      <alignment vertical="center"/>
    </xf>
    <xf numFmtId="0" fontId="23" fillId="2" borderId="0" xfId="0" applyFont="1" applyFill="1">
      <alignment vertical="center"/>
    </xf>
    <xf numFmtId="0" fontId="9" fillId="2" borderId="8" xfId="0" applyFont="1" applyFill="1" applyBorder="1">
      <alignment vertical="center"/>
    </xf>
    <xf numFmtId="0" fontId="6" fillId="2" borderId="0" xfId="0" applyFont="1" applyFill="1">
      <alignment vertical="center"/>
    </xf>
    <xf numFmtId="0" fontId="24" fillId="2" borderId="0" xfId="0" applyFont="1" applyFill="1">
      <alignment vertical="center"/>
    </xf>
    <xf numFmtId="0" fontId="9" fillId="2" borderId="0" xfId="0" applyFont="1" applyFill="1" applyAlignment="1">
      <alignment vertical="center" wrapText="1"/>
    </xf>
    <xf numFmtId="0" fontId="9" fillId="2" borderId="31"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0" xfId="0" applyFont="1" applyFill="1" applyAlignment="1">
      <alignment horizontal="center" vertical="center"/>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14" xfId="0" applyFont="1" applyFill="1" applyBorder="1" applyAlignment="1">
      <alignment horizontal="center" vertical="center" wrapTex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0" xfId="0" applyFont="1" applyFill="1" applyAlignment="1">
      <alignment horizontal="left" vertical="top" wrapText="1"/>
    </xf>
    <xf numFmtId="0" fontId="11" fillId="2" borderId="1" xfId="0" applyFont="1" applyFill="1" applyBorder="1" applyAlignment="1">
      <alignment horizontal="left" vertical="center" wrapText="1"/>
    </xf>
    <xf numFmtId="0" fontId="10" fillId="2" borderId="0" xfId="0" applyFont="1" applyFill="1" applyAlignment="1">
      <alignment horizontal="left" vertical="top" wrapText="1"/>
    </xf>
    <xf numFmtId="0" fontId="11" fillId="2" borderId="14"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0" xfId="0" applyFont="1" applyFill="1" applyAlignment="1">
      <alignment vertical="top" wrapText="1"/>
    </xf>
    <xf numFmtId="0" fontId="11" fillId="2" borderId="16" xfId="0" applyFont="1" applyFill="1" applyBorder="1" applyAlignment="1">
      <alignment horizontal="center" vertical="center"/>
    </xf>
    <xf numFmtId="0" fontId="11" fillId="2" borderId="6" xfId="0" applyFont="1" applyFill="1" applyBorder="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center" vertical="center" wrapText="1"/>
    </xf>
    <xf numFmtId="0" fontId="11" fillId="2" borderId="17"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0" xfId="0" applyFont="1" applyFill="1" applyAlignment="1">
      <alignment vertical="center" wrapText="1"/>
    </xf>
    <xf numFmtId="0" fontId="11" fillId="2" borderId="0" xfId="0" applyFont="1" applyFill="1" applyAlignment="1" applyProtection="1">
      <alignment horizontal="center" vertical="center"/>
      <protection locked="0"/>
    </xf>
    <xf numFmtId="0" fontId="11" fillId="2" borderId="15" xfId="0" applyFont="1" applyFill="1" applyBorder="1" applyAlignment="1">
      <alignment horizontal="center" vertical="center"/>
    </xf>
    <xf numFmtId="0" fontId="11" fillId="2" borderId="1" xfId="0" applyFont="1" applyFill="1" applyBorder="1" applyProtection="1">
      <alignment vertical="center"/>
      <protection locked="0"/>
    </xf>
    <xf numFmtId="0" fontId="11" fillId="2" borderId="9" xfId="0" applyFont="1" applyFill="1" applyBorder="1">
      <alignment vertical="center"/>
    </xf>
    <xf numFmtId="0" fontId="11" fillId="2" borderId="1" xfId="0" applyFont="1" applyFill="1" applyBorder="1">
      <alignment vertical="center"/>
    </xf>
    <xf numFmtId="0" fontId="11" fillId="2" borderId="5" xfId="0" applyFont="1" applyFill="1" applyBorder="1">
      <alignment vertical="center"/>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16" xfId="0" applyFont="1" applyFill="1" applyBorder="1">
      <alignment vertical="center"/>
    </xf>
    <xf numFmtId="0" fontId="11" fillId="2" borderId="6" xfId="0" applyFont="1" applyFill="1" applyBorder="1">
      <alignment vertical="center"/>
    </xf>
    <xf numFmtId="0" fontId="11" fillId="2" borderId="10" xfId="0" applyFont="1" applyFill="1" applyBorder="1">
      <alignment vertical="center"/>
    </xf>
    <xf numFmtId="0" fontId="11" fillId="2" borderId="0" xfId="0" quotePrefix="1" applyFont="1" applyFill="1" applyAlignment="1">
      <alignment vertical="center" wrapText="1"/>
    </xf>
    <xf numFmtId="0" fontId="11" fillId="2" borderId="0" xfId="0" applyFont="1" applyFill="1" applyAlignment="1">
      <alignment horizontal="left" vertical="center" wrapText="1"/>
    </xf>
    <xf numFmtId="0" fontId="11" fillId="2" borderId="0" xfId="0" applyFont="1" applyFill="1">
      <alignment vertical="center"/>
    </xf>
    <xf numFmtId="0" fontId="11" fillId="0" borderId="0" xfId="0" applyFont="1" applyAlignment="1">
      <alignment vertical="center" wrapText="1"/>
    </xf>
    <xf numFmtId="0" fontId="11" fillId="2" borderId="7"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2" borderId="8" xfId="0" applyFont="1" applyFill="1" applyBorder="1">
      <alignment vertical="center"/>
    </xf>
    <xf numFmtId="0" fontId="11" fillId="2" borderId="4" xfId="0" applyFont="1" applyFill="1" applyBorder="1">
      <alignment vertical="center"/>
    </xf>
    <xf numFmtId="0" fontId="11" fillId="2" borderId="7" xfId="0" applyFont="1" applyFill="1" applyBorder="1" applyAlignment="1">
      <alignment vertical="center" wrapText="1"/>
    </xf>
    <xf numFmtId="0" fontId="11" fillId="4" borderId="16" xfId="0" applyFont="1" applyFill="1" applyBorder="1" applyAlignment="1">
      <alignment vertical="center" wrapText="1"/>
    </xf>
    <xf numFmtId="0" fontId="11" fillId="4" borderId="6" xfId="0" applyFont="1" applyFill="1" applyBorder="1" applyAlignment="1">
      <alignment vertical="center" wrapText="1"/>
    </xf>
    <xf numFmtId="0" fontId="11" fillId="4" borderId="10" xfId="0" applyFont="1" applyFill="1" applyBorder="1" applyAlignment="1">
      <alignment vertical="center" wrapText="1"/>
    </xf>
    <xf numFmtId="0" fontId="11" fillId="5" borderId="16" xfId="0" applyFont="1" applyFill="1" applyBorder="1" applyAlignment="1">
      <alignment vertical="center" wrapText="1"/>
    </xf>
    <xf numFmtId="0" fontId="11" fillId="5" borderId="6" xfId="0" applyFont="1" applyFill="1" applyBorder="1" applyAlignment="1">
      <alignment vertical="center" wrapText="1"/>
    </xf>
    <xf numFmtId="0" fontId="11" fillId="5" borderId="10" xfId="0" applyFont="1" applyFill="1" applyBorder="1" applyAlignment="1">
      <alignment vertical="center" wrapText="1"/>
    </xf>
    <xf numFmtId="0" fontId="11" fillId="2" borderId="0" xfId="0" applyFont="1" applyFill="1">
      <alignment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7" fillId="2" borderId="0" xfId="0" applyFont="1" applyFill="1">
      <alignment vertical="center"/>
    </xf>
    <xf numFmtId="0" fontId="31" fillId="2" borderId="0" xfId="0" applyFont="1" applyFill="1" applyAlignment="1">
      <alignment horizontal="center" vertical="center"/>
    </xf>
    <xf numFmtId="0" fontId="32" fillId="2" borderId="0" xfId="0" applyFont="1" applyFill="1">
      <alignment vertical="center"/>
    </xf>
    <xf numFmtId="0" fontId="33" fillId="2" borderId="0" xfId="0" applyFont="1" applyFill="1">
      <alignment vertical="center"/>
    </xf>
    <xf numFmtId="0" fontId="34" fillId="2" borderId="0" xfId="0" applyFont="1" applyFill="1">
      <alignment vertical="center"/>
    </xf>
    <xf numFmtId="0" fontId="28" fillId="2" borderId="0" xfId="0" applyFont="1" applyFill="1">
      <alignment vertical="center"/>
    </xf>
    <xf numFmtId="0" fontId="35" fillId="2" borderId="0" xfId="0" applyFont="1" applyFill="1">
      <alignment vertical="center"/>
    </xf>
    <xf numFmtId="0" fontId="28" fillId="2" borderId="0" xfId="0" applyFont="1" applyFill="1" applyAlignment="1">
      <alignment horizontal="left" vertical="center"/>
    </xf>
    <xf numFmtId="0" fontId="28" fillId="2" borderId="0" xfId="0" applyFont="1" applyFill="1" applyAlignment="1">
      <alignment horizontal="right" vertical="center"/>
    </xf>
    <xf numFmtId="0" fontId="28" fillId="2" borderId="0" xfId="0" applyFont="1" applyFill="1" applyAlignment="1">
      <alignment vertical="center" wrapText="1"/>
    </xf>
    <xf numFmtId="0" fontId="28" fillId="2" borderId="2" xfId="0" applyFont="1" applyFill="1" applyBorder="1">
      <alignment vertical="center"/>
    </xf>
    <xf numFmtId="0" fontId="28" fillId="2" borderId="1" xfId="0" applyFont="1" applyFill="1" applyBorder="1">
      <alignment vertical="center"/>
    </xf>
    <xf numFmtId="0" fontId="28" fillId="2" borderId="4" xfId="0" applyFont="1" applyFill="1" applyBorder="1">
      <alignment vertical="center"/>
    </xf>
    <xf numFmtId="0" fontId="28" fillId="2" borderId="0" xfId="0" quotePrefix="1" applyFont="1" applyFill="1" applyAlignment="1">
      <alignment wrapText="1"/>
    </xf>
    <xf numFmtId="0" fontId="28" fillId="2" borderId="0" xfId="0" applyFont="1" applyFill="1" applyAlignment="1">
      <alignment wrapText="1"/>
    </xf>
    <xf numFmtId="0" fontId="28" fillId="2" borderId="0" xfId="0" applyFont="1" applyFill="1" applyAlignment="1" applyProtection="1">
      <protection locked="0"/>
    </xf>
    <xf numFmtId="0" fontId="28" fillId="2" borderId="0" xfId="0" quotePrefix="1" applyFont="1" applyFill="1" applyAlignment="1"/>
    <xf numFmtId="0" fontId="28" fillId="2" borderId="0" xfId="0" applyFont="1" applyFill="1" applyAlignment="1"/>
    <xf numFmtId="0" fontId="28" fillId="2" borderId="0" xfId="0" quotePrefix="1" applyFont="1" applyFill="1" applyAlignment="1">
      <alignment vertical="center" wrapText="1"/>
    </xf>
    <xf numFmtId="0" fontId="28" fillId="2" borderId="0" xfId="0" applyFont="1" applyFill="1" applyProtection="1">
      <alignment vertical="center"/>
      <protection locked="0"/>
    </xf>
    <xf numFmtId="0" fontId="28" fillId="2" borderId="0" xfId="0" quotePrefix="1" applyFont="1" applyFill="1">
      <alignment vertical="center"/>
    </xf>
    <xf numFmtId="0" fontId="28" fillId="0" borderId="8" xfId="0" applyFont="1" applyBorder="1" applyProtection="1">
      <alignment vertical="center"/>
      <protection locked="0"/>
    </xf>
    <xf numFmtId="0" fontId="28" fillId="0" borderId="0" xfId="0" quotePrefix="1" applyFont="1" applyAlignment="1">
      <alignment vertical="center" wrapText="1"/>
    </xf>
    <xf numFmtId="0" fontId="28" fillId="0" borderId="0" xfId="0" applyFont="1" applyAlignment="1">
      <alignment vertical="center" wrapText="1"/>
    </xf>
    <xf numFmtId="0" fontId="28" fillId="2" borderId="8" xfId="0" applyFont="1" applyFill="1" applyBorder="1" applyProtection="1">
      <alignment vertical="center"/>
      <protection locked="0"/>
    </xf>
    <xf numFmtId="0" fontId="28" fillId="2" borderId="2" xfId="0" quotePrefix="1" applyFont="1" applyFill="1" applyBorder="1" applyAlignment="1">
      <alignment vertical="center" wrapText="1"/>
    </xf>
    <xf numFmtId="0" fontId="28" fillId="2" borderId="2" xfId="0" applyFont="1" applyFill="1" applyBorder="1" applyAlignment="1">
      <alignment vertical="center" wrapText="1"/>
    </xf>
    <xf numFmtId="0" fontId="28" fillId="2" borderId="2" xfId="0" quotePrefix="1" applyFont="1" applyFill="1" applyBorder="1">
      <alignment vertical="center"/>
    </xf>
    <xf numFmtId="0" fontId="28" fillId="2" borderId="3" xfId="0" applyFont="1" applyFill="1" applyBorder="1">
      <alignment vertical="center"/>
    </xf>
    <xf numFmtId="0" fontId="28" fillId="2" borderId="1" xfId="0" applyFont="1" applyFill="1" applyBorder="1" applyAlignment="1">
      <alignment vertical="center" wrapText="1"/>
    </xf>
    <xf numFmtId="0" fontId="28" fillId="2" borderId="16" xfId="0" applyFont="1" applyFill="1" applyBorder="1" applyAlignment="1">
      <alignment horizontal="center" vertical="center"/>
    </xf>
    <xf numFmtId="0" fontId="28" fillId="2" borderId="6" xfId="0" applyFont="1" applyFill="1" applyBorder="1" applyAlignment="1">
      <alignment horizontal="center" vertical="center"/>
    </xf>
    <xf numFmtId="0" fontId="27" fillId="2" borderId="6"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28" fillId="2" borderId="7" xfId="0" applyFont="1" applyFill="1" applyBorder="1">
      <alignment vertical="center"/>
    </xf>
    <xf numFmtId="0" fontId="27" fillId="2" borderId="2" xfId="0" applyFont="1" applyFill="1" applyBorder="1">
      <alignment vertical="center"/>
    </xf>
    <xf numFmtId="0" fontId="28" fillId="2" borderId="3" xfId="0" applyFont="1" applyFill="1" applyBorder="1" applyAlignment="1">
      <alignment horizontal="right" vertical="center"/>
    </xf>
    <xf numFmtId="0" fontId="28" fillId="2" borderId="0" xfId="0" applyFont="1" applyFill="1" applyAlignment="1">
      <alignment horizontal="center" vertical="center"/>
    </xf>
    <xf numFmtId="0" fontId="27" fillId="2" borderId="0" xfId="0" quotePrefix="1" applyFont="1" applyFill="1" applyAlignment="1">
      <alignment vertical="center" wrapText="1"/>
    </xf>
    <xf numFmtId="0" fontId="27" fillId="2" borderId="0" xfId="0" applyFont="1" applyFill="1" applyAlignment="1">
      <alignment vertical="center" wrapText="1"/>
    </xf>
    <xf numFmtId="0" fontId="27" fillId="2" borderId="0" xfId="0" applyFont="1" applyFill="1" applyAlignment="1" applyProtection="1">
      <alignment horizontal="center" vertical="center"/>
      <protection locked="0"/>
    </xf>
    <xf numFmtId="0" fontId="28" fillId="2" borderId="8" xfId="0" applyFont="1" applyFill="1" applyBorder="1">
      <alignment vertical="center"/>
    </xf>
    <xf numFmtId="0" fontId="36" fillId="2" borderId="0" xfId="0" applyFont="1" applyFill="1">
      <alignment vertical="center"/>
    </xf>
    <xf numFmtId="0" fontId="27" fillId="2" borderId="4" xfId="0" applyFont="1" applyFill="1" applyBorder="1">
      <alignment vertical="center"/>
    </xf>
    <xf numFmtId="0" fontId="28" fillId="2" borderId="17" xfId="0" applyFont="1" applyFill="1" applyBorder="1">
      <alignment vertical="center"/>
    </xf>
    <xf numFmtId="0" fontId="28" fillId="2" borderId="0" xfId="0" applyFont="1" applyFill="1" applyAlignment="1" applyProtection="1">
      <alignment horizontal="center" vertical="center"/>
      <protection locked="0"/>
    </xf>
    <xf numFmtId="0" fontId="28" fillId="2" borderId="0" xfId="0" applyFont="1" applyFill="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36" fillId="2" borderId="8" xfId="0" applyFont="1" applyFill="1" applyBorder="1">
      <alignment vertical="center"/>
    </xf>
    <xf numFmtId="0" fontId="28" fillId="2" borderId="11" xfId="0" applyFont="1" applyFill="1" applyBorder="1">
      <alignment vertical="center"/>
    </xf>
    <xf numFmtId="0" fontId="28" fillId="2" borderId="22" xfId="0" applyFont="1" applyFill="1" applyBorder="1" applyAlignment="1" applyProtection="1">
      <alignment horizontal="center" vertical="center"/>
      <protection locked="0"/>
    </xf>
    <xf numFmtId="0" fontId="28" fillId="2" borderId="6" xfId="0" applyFont="1" applyFill="1" applyBorder="1" applyAlignment="1">
      <alignment vertical="center" wrapText="1"/>
    </xf>
    <xf numFmtId="0" fontId="28" fillId="2" borderId="10" xfId="0" applyFont="1" applyFill="1" applyBorder="1" applyAlignment="1">
      <alignment vertical="center" wrapText="1"/>
    </xf>
    <xf numFmtId="0" fontId="28" fillId="2" borderId="46" xfId="0" applyFont="1" applyFill="1" applyBorder="1" applyAlignment="1" applyProtection="1">
      <alignment horizontal="center" vertical="center"/>
      <protection locked="0"/>
    </xf>
    <xf numFmtId="0" fontId="28" fillId="2" borderId="8" xfId="0" applyFont="1" applyFill="1" applyBorder="1" applyAlignment="1">
      <alignment vertical="top"/>
    </xf>
    <xf numFmtId="0" fontId="28" fillId="2" borderId="0" xfId="0" applyFont="1" applyFill="1" applyAlignment="1">
      <alignment horizontal="left" vertical="top" wrapText="1"/>
    </xf>
    <xf numFmtId="0" fontId="28" fillId="2" borderId="4" xfId="0" applyFont="1" applyFill="1" applyBorder="1" applyAlignment="1">
      <alignment horizontal="left" vertical="top" wrapText="1"/>
    </xf>
    <xf numFmtId="0" fontId="27" fillId="2" borderId="0" xfId="0" applyFont="1" applyFill="1" applyAlignment="1">
      <alignment horizontal="left" vertical="center" wrapText="1"/>
    </xf>
    <xf numFmtId="0" fontId="27" fillId="2" borderId="8" xfId="0" applyFont="1" applyFill="1" applyBorder="1" applyAlignment="1">
      <alignment vertical="top"/>
    </xf>
    <xf numFmtId="0" fontId="28" fillId="2" borderId="16"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28" fillId="2" borderId="51" xfId="0" applyFont="1" applyFill="1" applyBorder="1" applyAlignment="1">
      <alignment horizontal="center" vertical="center" wrapText="1"/>
    </xf>
    <xf numFmtId="0" fontId="28" fillId="2" borderId="49"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27" fillId="2" borderId="7" xfId="0" applyFont="1" applyFill="1" applyBorder="1" applyAlignment="1">
      <alignment vertical="top"/>
    </xf>
    <xf numFmtId="0" fontId="28" fillId="2" borderId="2" xfId="0" applyFont="1" applyFill="1" applyBorder="1" applyAlignment="1">
      <alignment horizontal="center" vertical="center" wrapText="1"/>
    </xf>
    <xf numFmtId="0" fontId="27" fillId="2" borderId="2" xfId="0" applyFont="1" applyFill="1" applyBorder="1" applyAlignment="1">
      <alignment vertical="center" wrapText="1"/>
    </xf>
    <xf numFmtId="0" fontId="36" fillId="2" borderId="2" xfId="0" applyFont="1" applyFill="1" applyBorder="1">
      <alignment vertical="center"/>
    </xf>
    <xf numFmtId="0" fontId="27" fillId="2" borderId="3" xfId="0" applyFont="1" applyFill="1" applyBorder="1">
      <alignment vertical="center"/>
    </xf>
    <xf numFmtId="0" fontId="39" fillId="2" borderId="0" xfId="0" applyFont="1" applyFill="1" applyAlignment="1">
      <alignment horizontal="left" vertical="top" wrapText="1"/>
    </xf>
    <xf numFmtId="0" fontId="27" fillId="2" borderId="8" xfId="0" applyFont="1" applyFill="1" applyBorder="1">
      <alignment vertical="center"/>
    </xf>
    <xf numFmtId="0" fontId="28" fillId="2" borderId="0" xfId="0" applyFont="1" applyFill="1" applyBorder="1">
      <alignment vertical="center"/>
    </xf>
    <xf numFmtId="0" fontId="28" fillId="2" borderId="4" xfId="0" applyFont="1" applyFill="1" applyBorder="1" applyAlignment="1">
      <alignment vertical="center" wrapText="1"/>
    </xf>
    <xf numFmtId="0" fontId="27" fillId="2" borderId="17" xfId="0" applyFont="1" applyFill="1" applyBorder="1" applyAlignment="1">
      <alignment vertical="top"/>
    </xf>
    <xf numFmtId="0" fontId="36" fillId="2" borderId="0" xfId="0" applyFont="1" applyFill="1" applyBorder="1">
      <alignment vertical="center"/>
    </xf>
    <xf numFmtId="0" fontId="28" fillId="2" borderId="0" xfId="0" applyFont="1" applyFill="1" applyAlignment="1">
      <alignment vertical="top"/>
    </xf>
    <xf numFmtId="0" fontId="27" fillId="2" borderId="5" xfId="0" applyFont="1" applyFill="1" applyBorder="1">
      <alignment vertical="center"/>
    </xf>
    <xf numFmtId="0" fontId="27" fillId="2" borderId="0" xfId="0" applyFont="1" applyFill="1" applyAlignment="1">
      <alignment vertical="top"/>
    </xf>
    <xf numFmtId="0" fontId="28" fillId="2" borderId="0" xfId="0" applyFont="1" applyFill="1" applyBorder="1" applyAlignment="1">
      <alignment horizontal="center" vertical="center" wrapText="1"/>
    </xf>
    <xf numFmtId="0" fontId="27" fillId="2" borderId="0" xfId="0" applyFont="1" applyFill="1" applyBorder="1">
      <alignment vertical="center"/>
    </xf>
    <xf numFmtId="0" fontId="28" fillId="2" borderId="2" xfId="0" applyFont="1" applyFill="1" applyBorder="1" applyAlignment="1" applyProtection="1">
      <alignment horizontal="center" vertical="center"/>
      <protection locked="0"/>
    </xf>
    <xf numFmtId="0" fontId="27" fillId="2" borderId="2" xfId="0" applyFont="1" applyFill="1" applyBorder="1" applyAlignment="1">
      <alignment horizontal="center" vertical="center" wrapText="1"/>
    </xf>
    <xf numFmtId="0" fontId="28" fillId="2" borderId="56" xfId="0" applyFont="1" applyFill="1" applyBorder="1" applyAlignment="1" applyProtection="1">
      <alignment horizontal="center" vertical="center"/>
      <protection locked="0"/>
    </xf>
    <xf numFmtId="0" fontId="28" fillId="2" borderId="0" xfId="0" applyFont="1" applyFill="1" applyBorder="1" applyAlignment="1">
      <alignment vertical="center" wrapText="1"/>
    </xf>
    <xf numFmtId="0" fontId="28" fillId="2" borderId="10" xfId="0" applyFont="1" applyFill="1" applyBorder="1" applyAlignment="1">
      <alignment horizontal="center" vertical="center"/>
    </xf>
    <xf numFmtId="0" fontId="28" fillId="2" borderId="10" xfId="0" applyFont="1" applyFill="1" applyBorder="1" applyAlignment="1">
      <alignment horizontal="right" vertical="center"/>
    </xf>
    <xf numFmtId="0" fontId="11" fillId="2" borderId="16" xfId="0" applyFont="1" applyFill="1" applyBorder="1" applyAlignment="1">
      <alignment horizontal="center" vertical="center" wrapText="1"/>
    </xf>
    <xf numFmtId="0" fontId="28" fillId="2" borderId="22" xfId="0" applyFont="1" applyFill="1" applyBorder="1" applyAlignment="1" applyProtection="1">
      <alignment horizontal="center" vertical="center"/>
      <protection locked="0"/>
    </xf>
    <xf numFmtId="0" fontId="28" fillId="2" borderId="1" xfId="0" applyFont="1" applyFill="1" applyBorder="1" applyAlignment="1">
      <alignment vertical="center" wrapText="1"/>
    </xf>
    <xf numFmtId="0" fontId="28" fillId="2" borderId="8" xfId="0" applyFont="1" applyFill="1" applyBorder="1">
      <alignment vertical="center"/>
    </xf>
    <xf numFmtId="0" fontId="11" fillId="2" borderId="0" xfId="0" applyFont="1" applyFill="1">
      <alignment vertical="center"/>
    </xf>
    <xf numFmtId="0" fontId="28" fillId="2" borderId="0"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11" fillId="2" borderId="16" xfId="0" applyFont="1" applyFill="1" applyBorder="1" applyAlignment="1">
      <alignment horizontal="center" vertical="center" wrapText="1"/>
    </xf>
    <xf numFmtId="0" fontId="28" fillId="2" borderId="8" xfId="0" applyFont="1" applyFill="1" applyBorder="1">
      <alignment vertical="center"/>
    </xf>
    <xf numFmtId="0" fontId="11" fillId="2" borderId="0" xfId="0" applyFont="1" applyFill="1">
      <alignment vertical="center"/>
    </xf>
    <xf numFmtId="0" fontId="28" fillId="2" borderId="0" xfId="0" applyFont="1" applyFill="1" applyBorder="1" applyAlignment="1" applyProtection="1">
      <alignment horizontal="center" vertical="center"/>
      <protection locked="0"/>
    </xf>
    <xf numFmtId="0" fontId="10" fillId="2" borderId="7" xfId="0" applyFont="1" applyFill="1" applyBorder="1" applyAlignment="1">
      <alignment vertical="top"/>
    </xf>
    <xf numFmtId="0" fontId="11" fillId="2" borderId="66"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0" fillId="2" borderId="3" xfId="0" applyFont="1" applyFill="1" applyBorder="1">
      <alignment vertical="center"/>
    </xf>
    <xf numFmtId="0" fontId="11" fillId="2" borderId="63"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28" fillId="2" borderId="9" xfId="0" applyFont="1" applyFill="1" applyBorder="1">
      <alignment vertical="center"/>
    </xf>
    <xf numFmtId="0" fontId="28" fillId="2" borderId="1" xfId="0" applyFont="1" applyFill="1" applyBorder="1">
      <alignment vertical="center"/>
    </xf>
    <xf numFmtId="0" fontId="28" fillId="2" borderId="5" xfId="0" applyFont="1" applyFill="1" applyBorder="1">
      <alignment vertical="center"/>
    </xf>
    <xf numFmtId="0" fontId="28" fillId="2" borderId="22" xfId="0" applyFont="1" applyFill="1" applyBorder="1" applyAlignment="1" applyProtection="1">
      <alignment horizontal="center" vertical="center"/>
      <protection locked="0"/>
    </xf>
    <xf numFmtId="0" fontId="28" fillId="2" borderId="47" xfId="0" applyFont="1" applyFill="1" applyBorder="1" applyAlignment="1" applyProtection="1">
      <alignment horizontal="center" vertical="center"/>
      <protection locked="0"/>
    </xf>
    <xf numFmtId="0" fontId="28" fillId="2" borderId="24"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25"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23" xfId="0" applyFont="1" applyFill="1" applyBorder="1" applyAlignment="1" applyProtection="1">
      <alignment horizontal="center" vertical="center"/>
      <protection locked="0"/>
    </xf>
    <xf numFmtId="0" fontId="28" fillId="2" borderId="43"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8" fillId="2" borderId="44"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178" fontId="11" fillId="2" borderId="9" xfId="0" applyNumberFormat="1" applyFont="1" applyFill="1" applyBorder="1" applyAlignment="1" applyProtection="1">
      <alignment horizontal="center" vertical="center"/>
      <protection locked="0"/>
    </xf>
    <xf numFmtId="178" fontId="11" fillId="2" borderId="1" xfId="0" applyNumberFormat="1" applyFont="1" applyFill="1" applyBorder="1" applyAlignment="1" applyProtection="1">
      <alignment horizontal="center" vertical="center"/>
      <protection locked="0"/>
    </xf>
    <xf numFmtId="178" fontId="11" fillId="2" borderId="5" xfId="0" applyNumberFormat="1"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187" fontId="11" fillId="2" borderId="8" xfId="0" applyNumberFormat="1" applyFont="1" applyFill="1" applyBorder="1" applyAlignment="1" applyProtection="1">
      <alignment horizontal="center" vertical="center"/>
      <protection locked="0"/>
    </xf>
    <xf numFmtId="187" fontId="11" fillId="2" borderId="0" xfId="0" applyNumberFormat="1" applyFont="1" applyFill="1" applyAlignment="1" applyProtection="1">
      <alignment horizontal="center" vertical="center"/>
      <protection locked="0"/>
    </xf>
    <xf numFmtId="187" fontId="11" fillId="2" borderId="4" xfId="0" applyNumberFormat="1" applyFont="1" applyFill="1" applyBorder="1" applyAlignment="1" applyProtection="1">
      <alignment horizontal="center" vertical="center"/>
      <protection locked="0"/>
    </xf>
    <xf numFmtId="188" fontId="11" fillId="2" borderId="7" xfId="0" applyNumberFormat="1" applyFont="1" applyFill="1" applyBorder="1" applyAlignment="1" applyProtection="1">
      <alignment horizontal="center" vertical="center"/>
      <protection locked="0"/>
    </xf>
    <xf numFmtId="188" fontId="11" fillId="2" borderId="2" xfId="0" applyNumberFormat="1" applyFont="1" applyFill="1" applyBorder="1" applyAlignment="1" applyProtection="1">
      <alignment horizontal="center" vertical="center"/>
      <protection locked="0"/>
    </xf>
    <xf numFmtId="188" fontId="11" fillId="2" borderId="3" xfId="0" applyNumberFormat="1" applyFont="1" applyFill="1" applyBorder="1" applyAlignment="1" applyProtection="1">
      <alignment horizontal="center" vertical="center"/>
      <protection locked="0"/>
    </xf>
    <xf numFmtId="189" fontId="11" fillId="2" borderId="8" xfId="0" applyNumberFormat="1" applyFont="1" applyFill="1" applyBorder="1" applyAlignment="1" applyProtection="1">
      <alignment horizontal="center" vertical="center"/>
      <protection locked="0"/>
    </xf>
    <xf numFmtId="189" fontId="11" fillId="2" borderId="0" xfId="0" applyNumberFormat="1" applyFont="1" applyFill="1" applyAlignment="1" applyProtection="1">
      <alignment horizontal="center" vertical="center"/>
      <protection locked="0"/>
    </xf>
    <xf numFmtId="189" fontId="11" fillId="2" borderId="4" xfId="0" applyNumberFormat="1" applyFont="1" applyFill="1" applyBorder="1" applyAlignment="1" applyProtection="1">
      <alignment horizontal="center" vertical="center"/>
      <protection locked="0"/>
    </xf>
    <xf numFmtId="190" fontId="11" fillId="2" borderId="7" xfId="0" applyNumberFormat="1" applyFont="1" applyFill="1" applyBorder="1" applyAlignment="1" applyProtection="1">
      <alignment horizontal="center" vertical="center"/>
      <protection locked="0"/>
    </xf>
    <xf numFmtId="190" fontId="11" fillId="2" borderId="2" xfId="0" applyNumberFormat="1" applyFont="1" applyFill="1" applyBorder="1" applyAlignment="1" applyProtection="1">
      <alignment horizontal="center" vertical="center"/>
      <protection locked="0"/>
    </xf>
    <xf numFmtId="190" fontId="11" fillId="2" borderId="3" xfId="0" applyNumberFormat="1" applyFont="1" applyFill="1" applyBorder="1" applyAlignment="1" applyProtection="1">
      <alignment horizontal="center" vertical="center"/>
      <protection locked="0"/>
    </xf>
    <xf numFmtId="0" fontId="11" fillId="2" borderId="1" xfId="0" applyFont="1" applyFill="1" applyBorder="1" applyAlignment="1">
      <alignment horizontal="left" vertical="top" wrapText="1"/>
    </xf>
    <xf numFmtId="0" fontId="11" fillId="2" borderId="0" xfId="0" applyFont="1" applyFill="1" applyAlignment="1">
      <alignment vertical="top" wrapText="1"/>
    </xf>
    <xf numFmtId="0" fontId="11" fillId="2" borderId="16"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5"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4" xfId="0" applyFont="1" applyFill="1" applyBorder="1" applyAlignment="1" applyProtection="1">
      <alignment horizontal="center" vertical="center"/>
      <protection locked="0"/>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6"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177" fontId="11" fillId="2" borderId="2" xfId="0" applyNumberFormat="1" applyFont="1" applyFill="1" applyBorder="1" applyAlignment="1" applyProtection="1">
      <alignment horizontal="center" vertical="center"/>
      <protection locked="0"/>
    </xf>
    <xf numFmtId="177" fontId="11" fillId="2" borderId="3" xfId="0" applyNumberFormat="1" applyFont="1" applyFill="1" applyBorder="1" applyAlignment="1" applyProtection="1">
      <alignment horizontal="center" vertical="center"/>
      <protection locked="0"/>
    </xf>
    <xf numFmtId="0" fontId="11" fillId="2" borderId="1" xfId="0" applyFont="1" applyFill="1" applyBorder="1" applyAlignment="1">
      <alignment vertical="center" shrinkToFit="1"/>
    </xf>
    <xf numFmtId="0" fontId="11" fillId="2" borderId="5"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186" fontId="11" fillId="2" borderId="1" xfId="0" applyNumberFormat="1" applyFont="1" applyFill="1" applyBorder="1" applyAlignment="1" applyProtection="1">
      <alignment horizontal="center" vertical="center"/>
      <protection locked="0"/>
    </xf>
    <xf numFmtId="186" fontId="11" fillId="2" borderId="5" xfId="0" applyNumberFormat="1" applyFont="1" applyFill="1" applyBorder="1" applyAlignment="1" applyProtection="1">
      <alignment horizontal="center" vertical="center"/>
      <protection locked="0"/>
    </xf>
    <xf numFmtId="0" fontId="11" fillId="2" borderId="0" xfId="0" applyFont="1" applyFill="1" applyAlignment="1">
      <alignment horizontal="left" vertical="top" wrapText="1"/>
    </xf>
    <xf numFmtId="0" fontId="11" fillId="2" borderId="1" xfId="0" applyFont="1" applyFill="1" applyBorder="1" applyAlignment="1">
      <alignment horizontal="left" vertical="center" wrapText="1"/>
    </xf>
    <xf numFmtId="0" fontId="10" fillId="2" borderId="0" xfId="0" applyFont="1" applyFill="1" applyAlignment="1">
      <alignment horizontal="left" vertical="top" wrapText="1"/>
    </xf>
    <xf numFmtId="0" fontId="11" fillId="2" borderId="9" xfId="0" applyFont="1" applyFill="1" applyBorder="1" applyAlignment="1">
      <alignment horizontal="left" vertical="center"/>
    </xf>
    <xf numFmtId="0" fontId="11" fillId="2" borderId="5" xfId="0" applyFont="1" applyFill="1" applyBorder="1" applyAlignment="1">
      <alignment horizontal="left" vertical="center"/>
    </xf>
    <xf numFmtId="0" fontId="11" fillId="2" borderId="7"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4" xfId="0" applyFont="1" applyFill="1" applyBorder="1" applyAlignment="1">
      <alignment horizontal="center" vertical="center"/>
    </xf>
    <xf numFmtId="0" fontId="11" fillId="2" borderId="12"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11" fillId="3" borderId="19" xfId="0" applyFont="1" applyFill="1" applyBorder="1" applyAlignment="1">
      <alignment horizontal="center" vertical="center" wrapText="1"/>
    </xf>
    <xf numFmtId="0" fontId="10" fillId="2" borderId="0" xfId="0" applyFont="1" applyFill="1" applyAlignment="1">
      <alignment horizontal="left" vertical="center" wrapText="1"/>
    </xf>
    <xf numFmtId="0" fontId="11" fillId="2" borderId="14" xfId="0" applyFont="1" applyFill="1" applyBorder="1" applyAlignment="1">
      <alignment horizontal="center" vertical="center" wrapText="1" shrinkToFit="1"/>
    </xf>
    <xf numFmtId="0" fontId="11" fillId="2" borderId="14" xfId="0" applyFont="1" applyFill="1" applyBorder="1" applyAlignment="1">
      <alignment horizontal="center" vertical="center" shrinkToFit="1"/>
    </xf>
    <xf numFmtId="191" fontId="11" fillId="2" borderId="14" xfId="0" applyNumberFormat="1" applyFont="1" applyFill="1" applyBorder="1" applyAlignment="1" applyProtection="1">
      <alignment horizontal="center" vertical="center"/>
      <protection locked="0"/>
    </xf>
    <xf numFmtId="0" fontId="7" fillId="2" borderId="14" xfId="0" applyFont="1" applyFill="1" applyBorder="1" applyAlignment="1">
      <alignment horizontal="center" vertical="center" wrapText="1"/>
    </xf>
    <xf numFmtId="2" fontId="11" fillId="3" borderId="14"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38" fontId="11" fillId="3" borderId="14" xfId="1" applyFont="1" applyFill="1" applyBorder="1" applyAlignment="1" applyProtection="1">
      <alignment horizontal="center" vertical="center"/>
      <protection locked="0"/>
    </xf>
    <xf numFmtId="38" fontId="11" fillId="2" borderId="14" xfId="1" applyFont="1" applyFill="1" applyBorder="1" applyAlignment="1">
      <alignment vertical="center" shrinkToFit="1"/>
    </xf>
    <xf numFmtId="0" fontId="11" fillId="3" borderId="19" xfId="0" applyFont="1" applyFill="1" applyBorder="1" applyAlignment="1">
      <alignment horizontal="center" vertical="center" shrinkToFit="1"/>
    </xf>
    <xf numFmtId="38" fontId="11" fillId="2" borderId="14" xfId="1" applyFont="1" applyFill="1" applyBorder="1" applyAlignment="1" applyProtection="1">
      <alignment vertical="center" shrinkToFit="1"/>
      <protection locked="0"/>
    </xf>
    <xf numFmtId="38" fontId="11" fillId="2" borderId="12" xfId="1" applyFont="1" applyFill="1" applyBorder="1" applyAlignment="1" applyProtection="1">
      <alignment vertical="center" shrinkToFit="1"/>
      <protection locked="0"/>
    </xf>
    <xf numFmtId="38" fontId="11" fillId="2" borderId="20" xfId="1" applyFont="1" applyFill="1" applyBorder="1" applyAlignment="1" applyProtection="1">
      <alignment vertical="center" shrinkToFit="1"/>
      <protection locked="0"/>
    </xf>
    <xf numFmtId="38" fontId="11" fillId="2" borderId="13" xfId="1" applyFont="1" applyFill="1" applyBorder="1" applyAlignment="1" applyProtection="1">
      <alignment vertical="center" shrinkToFit="1"/>
      <protection locked="0"/>
    </xf>
    <xf numFmtId="38" fontId="11" fillId="2" borderId="21" xfId="1" applyFont="1" applyFill="1" applyBorder="1" applyAlignment="1" applyProtection="1">
      <alignment vertical="center" shrinkToFit="1"/>
      <protection locked="0"/>
    </xf>
    <xf numFmtId="0" fontId="11" fillId="2" borderId="17" xfId="0" applyFont="1" applyFill="1" applyBorder="1" applyAlignment="1">
      <alignment horizontal="center" vertical="center" wrapText="1"/>
    </xf>
    <xf numFmtId="38" fontId="11" fillId="3" borderId="14" xfId="1" applyFont="1" applyFill="1" applyBorder="1" applyAlignment="1" applyProtection="1">
      <alignment vertical="center" shrinkToFit="1"/>
      <protection locked="0"/>
    </xf>
    <xf numFmtId="38" fontId="11" fillId="2" borderId="9" xfId="1" applyFont="1" applyFill="1" applyBorder="1" applyAlignment="1" applyProtection="1">
      <alignment vertical="center" shrinkToFit="1"/>
      <protection locked="0"/>
    </xf>
    <xf numFmtId="38" fontId="11" fillId="2" borderId="5" xfId="1" applyFont="1" applyFill="1" applyBorder="1" applyAlignment="1" applyProtection="1">
      <alignment vertical="center" shrinkToFit="1"/>
      <protection locked="0"/>
    </xf>
    <xf numFmtId="38" fontId="11" fillId="2" borderId="7" xfId="1" applyFont="1" applyFill="1" applyBorder="1" applyAlignment="1" applyProtection="1">
      <alignment vertical="center" shrinkToFit="1"/>
      <protection locked="0"/>
    </xf>
    <xf numFmtId="38" fontId="11" fillId="2" borderId="3" xfId="1" applyFont="1" applyFill="1" applyBorder="1" applyAlignment="1" applyProtection="1">
      <alignment vertical="center" shrinkToFit="1"/>
      <protection locked="0"/>
    </xf>
    <xf numFmtId="38" fontId="11" fillId="3" borderId="14" xfId="1" applyFont="1" applyFill="1" applyBorder="1" applyAlignment="1">
      <alignment vertical="center" shrinkToFit="1"/>
    </xf>
    <xf numFmtId="2" fontId="11" fillId="3" borderId="9" xfId="0" applyNumberFormat="1" applyFont="1" applyFill="1" applyBorder="1" applyAlignment="1">
      <alignment horizontal="center" vertical="center" shrinkToFit="1"/>
    </xf>
    <xf numFmtId="2" fontId="11" fillId="3" borderId="1" xfId="0" applyNumberFormat="1" applyFont="1" applyFill="1" applyBorder="1" applyAlignment="1">
      <alignment horizontal="center" vertical="center" shrinkToFit="1"/>
    </xf>
    <xf numFmtId="2" fontId="11" fillId="3" borderId="5" xfId="0" applyNumberFormat="1" applyFont="1" applyFill="1" applyBorder="1" applyAlignment="1">
      <alignment horizontal="center" vertical="center" shrinkToFit="1"/>
    </xf>
    <xf numFmtId="2" fontId="11" fillId="3" borderId="7" xfId="0" applyNumberFormat="1" applyFont="1" applyFill="1" applyBorder="1" applyAlignment="1">
      <alignment horizontal="center" vertical="center" shrinkToFit="1"/>
    </xf>
    <xf numFmtId="2" fontId="11" fillId="3" borderId="2" xfId="0" applyNumberFormat="1" applyFont="1" applyFill="1" applyBorder="1" applyAlignment="1">
      <alignment horizontal="center" vertical="center" shrinkToFit="1"/>
    </xf>
    <xf numFmtId="2" fontId="11" fillId="3" borderId="3" xfId="0" applyNumberFormat="1" applyFont="1" applyFill="1" applyBorder="1" applyAlignment="1">
      <alignment horizontal="center" vertical="center" shrinkToFit="1"/>
    </xf>
    <xf numFmtId="38" fontId="11" fillId="2" borderId="12" xfId="1" applyFont="1" applyFill="1" applyBorder="1" applyAlignment="1" applyProtection="1">
      <alignment horizontal="center" vertical="center" shrinkToFit="1"/>
      <protection locked="0"/>
    </xf>
    <xf numFmtId="38" fontId="11" fillId="2" borderId="20" xfId="1" applyFont="1" applyFill="1" applyBorder="1" applyAlignment="1" applyProtection="1">
      <alignment horizontal="center" vertical="center" shrinkToFit="1"/>
      <protection locked="0"/>
    </xf>
    <xf numFmtId="38" fontId="11" fillId="2" borderId="13" xfId="1" applyFont="1" applyFill="1" applyBorder="1" applyAlignment="1" applyProtection="1">
      <alignment horizontal="center" vertical="center" shrinkToFit="1"/>
      <protection locked="0"/>
    </xf>
    <xf numFmtId="38" fontId="11" fillId="2" borderId="21" xfId="1" applyFont="1" applyFill="1" applyBorder="1" applyAlignment="1" applyProtection="1">
      <alignment horizontal="center" vertical="center" shrinkToFit="1"/>
      <protection locked="0"/>
    </xf>
    <xf numFmtId="0" fontId="11" fillId="2" borderId="1" xfId="0" applyFont="1" applyFill="1" applyBorder="1" applyAlignment="1">
      <alignment vertical="center" wrapText="1"/>
    </xf>
    <xf numFmtId="0" fontId="11" fillId="2" borderId="0" xfId="0" applyFont="1" applyFill="1" applyAlignment="1">
      <alignment vertical="center" wrapText="1"/>
    </xf>
    <xf numFmtId="176" fontId="11" fillId="2" borderId="28" xfId="0" applyNumberFormat="1" applyFont="1" applyFill="1" applyBorder="1" applyAlignment="1" applyProtection="1">
      <alignment vertical="center" shrinkToFit="1"/>
      <protection locked="0"/>
    </xf>
    <xf numFmtId="176" fontId="11" fillId="2" borderId="41" xfId="0" applyNumberFormat="1" applyFont="1" applyFill="1" applyBorder="1" applyAlignment="1" applyProtection="1">
      <alignment vertical="center" shrinkToFit="1"/>
      <protection locked="0"/>
    </xf>
    <xf numFmtId="176" fontId="11" fillId="2" borderId="42" xfId="0" applyNumberFormat="1" applyFont="1" applyFill="1" applyBorder="1" applyAlignment="1" applyProtection="1">
      <alignment vertical="center" shrinkToFit="1"/>
      <protection locked="0"/>
    </xf>
    <xf numFmtId="176" fontId="11" fillId="2" borderId="8" xfId="0" applyNumberFormat="1" applyFont="1" applyFill="1" applyBorder="1" applyAlignment="1" applyProtection="1">
      <alignment vertical="center" shrinkToFit="1"/>
      <protection locked="0"/>
    </xf>
    <xf numFmtId="176" fontId="11" fillId="2" borderId="0" xfId="0" applyNumberFormat="1" applyFont="1" applyFill="1" applyAlignment="1" applyProtection="1">
      <alignment vertical="center" shrinkToFit="1"/>
      <protection locked="0"/>
    </xf>
    <xf numFmtId="176" fontId="11" fillId="2" borderId="4" xfId="0" applyNumberFormat="1" applyFont="1" applyFill="1" applyBorder="1" applyAlignment="1" applyProtection="1">
      <alignment vertical="center" shrinkToFit="1"/>
      <protection locked="0"/>
    </xf>
    <xf numFmtId="0" fontId="11" fillId="2" borderId="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28"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183" fontId="11" fillId="3" borderId="28" xfId="0" applyNumberFormat="1" applyFont="1" applyFill="1" applyBorder="1" applyAlignment="1" applyProtection="1">
      <alignment horizontal="center" vertical="center"/>
      <protection locked="0"/>
    </xf>
    <xf numFmtId="183" fontId="11" fillId="3" borderId="41" xfId="0" applyNumberFormat="1" applyFont="1" applyFill="1" applyBorder="1" applyAlignment="1" applyProtection="1">
      <alignment horizontal="center" vertical="center"/>
      <protection locked="0"/>
    </xf>
    <xf numFmtId="183" fontId="11" fillId="3" borderId="42" xfId="0" applyNumberFormat="1" applyFont="1" applyFill="1" applyBorder="1" applyAlignment="1" applyProtection="1">
      <alignment horizontal="center" vertical="center"/>
      <protection locked="0"/>
    </xf>
    <xf numFmtId="184" fontId="11" fillId="3" borderId="8" xfId="0" applyNumberFormat="1" applyFont="1" applyFill="1" applyBorder="1" applyAlignment="1" applyProtection="1">
      <alignment horizontal="center" vertical="center"/>
      <protection locked="0"/>
    </xf>
    <xf numFmtId="184" fontId="11" fillId="3" borderId="0" xfId="0" applyNumberFormat="1" applyFont="1" applyFill="1" applyAlignment="1" applyProtection="1">
      <alignment horizontal="center" vertical="center"/>
      <protection locked="0"/>
    </xf>
    <xf numFmtId="184" fontId="11" fillId="3" borderId="4" xfId="0" applyNumberFormat="1" applyFont="1" applyFill="1" applyBorder="1" applyAlignment="1" applyProtection="1">
      <alignment horizontal="center" vertical="center"/>
      <protection locked="0"/>
    </xf>
    <xf numFmtId="0" fontId="11" fillId="2" borderId="18" xfId="0" applyFont="1" applyFill="1" applyBorder="1" applyAlignment="1">
      <alignment horizontal="center" vertical="center"/>
    </xf>
    <xf numFmtId="176" fontId="11" fillId="3" borderId="28" xfId="0" applyNumberFormat="1" applyFont="1" applyFill="1" applyBorder="1" applyAlignment="1">
      <alignment vertical="center" shrinkToFit="1"/>
    </xf>
    <xf numFmtId="176" fontId="11" fillId="3" borderId="41" xfId="0" applyNumberFormat="1" applyFont="1" applyFill="1" applyBorder="1" applyAlignment="1">
      <alignment vertical="center" shrinkToFit="1"/>
    </xf>
    <xf numFmtId="176" fontId="11" fillId="3" borderId="42" xfId="0" applyNumberFormat="1" applyFont="1" applyFill="1" applyBorder="1" applyAlignment="1">
      <alignment vertical="center" shrinkToFit="1"/>
    </xf>
    <xf numFmtId="176" fontId="11" fillId="3" borderId="8" xfId="0" applyNumberFormat="1" applyFont="1" applyFill="1" applyBorder="1" applyAlignment="1">
      <alignment vertical="center" shrinkToFit="1"/>
    </xf>
    <xf numFmtId="176" fontId="11" fillId="3" borderId="0" xfId="0" applyNumberFormat="1" applyFont="1" applyFill="1" applyAlignment="1">
      <alignment vertical="center" shrinkToFit="1"/>
    </xf>
    <xf numFmtId="176" fontId="11" fillId="3" borderId="4" xfId="0" applyNumberFormat="1" applyFont="1" applyFill="1" applyBorder="1" applyAlignment="1">
      <alignment vertical="center" shrinkToFit="1"/>
    </xf>
    <xf numFmtId="176" fontId="11" fillId="3" borderId="7" xfId="0" applyNumberFormat="1" applyFont="1" applyFill="1" applyBorder="1" applyAlignment="1">
      <alignment vertical="center" shrinkToFit="1"/>
    </xf>
    <xf numFmtId="176" fontId="11" fillId="3" borderId="2" xfId="0" applyNumberFormat="1" applyFont="1" applyFill="1" applyBorder="1" applyAlignment="1">
      <alignment vertical="center" shrinkToFit="1"/>
    </xf>
    <xf numFmtId="176" fontId="11" fillId="3" borderId="3" xfId="0" applyNumberFormat="1" applyFont="1" applyFill="1" applyBorder="1" applyAlignment="1">
      <alignment vertical="center" shrinkToFit="1"/>
    </xf>
    <xf numFmtId="176" fontId="11" fillId="2" borderId="7" xfId="0" applyNumberFormat="1" applyFont="1" applyFill="1" applyBorder="1" applyAlignment="1" applyProtection="1">
      <alignment vertical="center" shrinkToFit="1"/>
      <protection locked="0"/>
    </xf>
    <xf numFmtId="176" fontId="11" fillId="2" borderId="2" xfId="0" applyNumberFormat="1" applyFont="1" applyFill="1" applyBorder="1" applyAlignment="1" applyProtection="1">
      <alignment vertical="center" shrinkToFit="1"/>
      <protection locked="0"/>
    </xf>
    <xf numFmtId="176" fontId="11" fillId="2" borderId="3" xfId="0" applyNumberFormat="1" applyFont="1" applyFill="1" applyBorder="1" applyAlignment="1" applyProtection="1">
      <alignment vertical="center" shrinkToFit="1"/>
      <protection locked="0"/>
    </xf>
    <xf numFmtId="0" fontId="24" fillId="2" borderId="38" xfId="0" applyFont="1" applyFill="1" applyBorder="1" applyAlignment="1">
      <alignment horizontal="center" vertical="center"/>
    </xf>
    <xf numFmtId="0" fontId="24" fillId="2" borderId="40" xfId="0" applyFont="1" applyFill="1" applyBorder="1" applyAlignment="1">
      <alignment horizontal="center" vertical="center"/>
    </xf>
    <xf numFmtId="182" fontId="11" fillId="3" borderId="8" xfId="0" applyNumberFormat="1" applyFont="1" applyFill="1" applyBorder="1" applyAlignment="1" applyProtection="1">
      <alignment horizontal="center" vertical="center"/>
      <protection locked="0"/>
    </xf>
    <xf numFmtId="182" fontId="11" fillId="3" borderId="0" xfId="0" applyNumberFormat="1" applyFont="1" applyFill="1" applyAlignment="1" applyProtection="1">
      <alignment horizontal="center" vertical="center"/>
      <protection locked="0"/>
    </xf>
    <xf numFmtId="182" fontId="11" fillId="3" borderId="4" xfId="0" applyNumberFormat="1" applyFont="1" applyFill="1" applyBorder="1" applyAlignment="1" applyProtection="1">
      <alignment horizontal="center" vertical="center"/>
      <protection locked="0"/>
    </xf>
    <xf numFmtId="0" fontId="11" fillId="2" borderId="53" xfId="0" applyFont="1" applyFill="1" applyBorder="1" applyAlignment="1" applyProtection="1">
      <alignment horizontal="center" vertical="center"/>
      <protection locked="0"/>
    </xf>
    <xf numFmtId="0" fontId="11" fillId="2" borderId="54"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protection locked="0"/>
    </xf>
    <xf numFmtId="183" fontId="11" fillId="3" borderId="8" xfId="0" applyNumberFormat="1" applyFont="1" applyFill="1" applyBorder="1" applyAlignment="1" applyProtection="1">
      <alignment horizontal="center" vertical="center"/>
      <protection locked="0"/>
    </xf>
    <xf numFmtId="183" fontId="11" fillId="3" borderId="0" xfId="0" applyNumberFormat="1" applyFont="1" applyFill="1" applyAlignment="1" applyProtection="1">
      <alignment horizontal="center" vertical="center"/>
      <protection locked="0"/>
    </xf>
    <xf numFmtId="183" fontId="11" fillId="3" borderId="4" xfId="0" applyNumberFormat="1" applyFont="1" applyFill="1" applyBorder="1" applyAlignment="1" applyProtection="1">
      <alignment horizontal="center" vertical="center"/>
      <protection locked="0"/>
    </xf>
    <xf numFmtId="181" fontId="11" fillId="3" borderId="8" xfId="0" applyNumberFormat="1" applyFont="1" applyFill="1" applyBorder="1" applyAlignment="1" applyProtection="1">
      <alignment horizontal="center" vertical="center"/>
      <protection locked="0"/>
    </xf>
    <xf numFmtId="181" fontId="11" fillId="3" borderId="0" xfId="0" applyNumberFormat="1" applyFont="1" applyFill="1" applyAlignment="1" applyProtection="1">
      <alignment horizontal="center" vertical="center"/>
      <protection locked="0"/>
    </xf>
    <xf numFmtId="181" fontId="11" fillId="3" borderId="4" xfId="0" applyNumberFormat="1" applyFont="1" applyFill="1" applyBorder="1" applyAlignment="1" applyProtection="1">
      <alignment horizontal="center" vertical="center"/>
      <protection locked="0"/>
    </xf>
    <xf numFmtId="182" fontId="11" fillId="3" borderId="7" xfId="0" applyNumberFormat="1" applyFont="1" applyFill="1" applyBorder="1" applyAlignment="1" applyProtection="1">
      <alignment horizontal="center" vertical="center"/>
      <protection locked="0"/>
    </xf>
    <xf numFmtId="182" fontId="11" fillId="3" borderId="2" xfId="0" applyNumberFormat="1" applyFont="1" applyFill="1" applyBorder="1" applyAlignment="1" applyProtection="1">
      <alignment horizontal="center" vertical="center"/>
      <protection locked="0"/>
    </xf>
    <xf numFmtId="182" fontId="11" fillId="3" borderId="3" xfId="0" applyNumberFormat="1" applyFont="1" applyFill="1" applyBorder="1" applyAlignment="1" applyProtection="1">
      <alignment horizontal="center" vertical="center"/>
      <protection locked="0"/>
    </xf>
    <xf numFmtId="0" fontId="11" fillId="2" borderId="15" xfId="0" applyFont="1" applyFill="1" applyBorder="1" applyAlignment="1">
      <alignment horizontal="center" vertical="center"/>
    </xf>
    <xf numFmtId="176" fontId="11" fillId="3" borderId="9" xfId="0" applyNumberFormat="1" applyFont="1" applyFill="1" applyBorder="1" applyAlignment="1">
      <alignment vertical="center" shrinkToFit="1"/>
    </xf>
    <xf numFmtId="176" fontId="11" fillId="3" borderId="1" xfId="0" applyNumberFormat="1" applyFont="1" applyFill="1" applyBorder="1" applyAlignment="1">
      <alignment vertical="center" shrinkToFit="1"/>
    </xf>
    <xf numFmtId="176" fontId="11" fillId="3" borderId="5" xfId="0" applyNumberFormat="1" applyFont="1" applyFill="1" applyBorder="1" applyAlignment="1">
      <alignment vertical="center" shrinkToFit="1"/>
    </xf>
    <xf numFmtId="176" fontId="11" fillId="2" borderId="9" xfId="0" applyNumberFormat="1" applyFont="1" applyFill="1" applyBorder="1" applyAlignment="1" applyProtection="1">
      <alignment vertical="center" shrinkToFit="1"/>
      <protection locked="0"/>
    </xf>
    <xf numFmtId="176" fontId="11" fillId="2" borderId="1" xfId="0" applyNumberFormat="1" applyFont="1" applyFill="1" applyBorder="1" applyAlignment="1" applyProtection="1">
      <alignment vertical="center" shrinkToFit="1"/>
      <protection locked="0"/>
    </xf>
    <xf numFmtId="176" fontId="11" fillId="2" borderId="5" xfId="0" applyNumberFormat="1" applyFont="1" applyFill="1" applyBorder="1" applyAlignment="1" applyProtection="1">
      <alignment vertical="center" shrinkToFit="1"/>
      <protection locked="0"/>
    </xf>
    <xf numFmtId="185" fontId="11" fillId="3" borderId="8" xfId="0" applyNumberFormat="1" applyFont="1" applyFill="1" applyBorder="1" applyAlignment="1" applyProtection="1">
      <alignment horizontal="center" vertical="center"/>
      <protection locked="0"/>
    </xf>
    <xf numFmtId="185" fontId="11" fillId="3" borderId="0" xfId="0" applyNumberFormat="1" applyFont="1" applyFill="1" applyAlignment="1" applyProtection="1">
      <alignment horizontal="center" vertical="center"/>
      <protection locked="0"/>
    </xf>
    <xf numFmtId="185" fontId="11" fillId="3" borderId="4" xfId="0" applyNumberFormat="1" applyFont="1" applyFill="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11" fillId="2" borderId="15" xfId="0" applyFont="1" applyFill="1" applyBorder="1" applyAlignment="1">
      <alignment horizontal="center" vertical="center" shrinkToFit="1"/>
    </xf>
    <xf numFmtId="0" fontId="9" fillId="2" borderId="32" xfId="0" applyFont="1" applyFill="1" applyBorder="1">
      <alignment vertical="center"/>
    </xf>
    <xf numFmtId="0" fontId="9" fillId="2" borderId="30" xfId="0" applyFont="1" applyFill="1" applyBorder="1">
      <alignment vertical="center"/>
    </xf>
    <xf numFmtId="0" fontId="9" fillId="2" borderId="36" xfId="0" applyFont="1" applyFill="1" applyBorder="1">
      <alignment vertical="center"/>
    </xf>
    <xf numFmtId="0" fontId="9" fillId="2" borderId="34" xfId="0" applyFont="1" applyFill="1" applyBorder="1">
      <alignment vertical="center"/>
    </xf>
    <xf numFmtId="0" fontId="9" fillId="2" borderId="35" xfId="0" applyFont="1" applyFill="1" applyBorder="1">
      <alignment vertical="center"/>
    </xf>
    <xf numFmtId="0" fontId="9" fillId="2" borderId="37" xfId="0" applyFont="1" applyFill="1" applyBorder="1">
      <alignment vertical="center"/>
    </xf>
    <xf numFmtId="0" fontId="11" fillId="2" borderId="11" xfId="0" applyFont="1" applyFill="1" applyBorder="1" applyAlignment="1">
      <alignment horizontal="center" vertical="center"/>
    </xf>
    <xf numFmtId="0" fontId="9" fillId="2" borderId="29" xfId="0" applyFont="1" applyFill="1" applyBorder="1">
      <alignment vertical="center"/>
    </xf>
    <xf numFmtId="0" fontId="11" fillId="2" borderId="1" xfId="0" applyFont="1" applyFill="1" applyBorder="1" applyAlignment="1">
      <alignment horizontal="right" vertical="top"/>
    </xf>
    <xf numFmtId="0" fontId="11" fillId="2" borderId="1" xfId="0" applyFont="1" applyFill="1" applyBorder="1" applyAlignment="1" applyProtection="1">
      <alignment vertical="center" wrapText="1"/>
      <protection locked="0"/>
    </xf>
    <xf numFmtId="0" fontId="11" fillId="2" borderId="1" xfId="0" applyFont="1" applyFill="1" applyBorder="1" applyProtection="1">
      <alignment vertical="center"/>
      <protection locked="0"/>
    </xf>
    <xf numFmtId="0" fontId="11" fillId="2" borderId="0" xfId="0" applyFont="1" applyFill="1" applyAlignment="1" applyProtection="1">
      <alignment vertical="top" wrapText="1"/>
      <protection locked="0"/>
    </xf>
    <xf numFmtId="0" fontId="11" fillId="0" borderId="0" xfId="0" applyFont="1" applyAlignment="1">
      <alignment vertical="top" wrapText="1"/>
    </xf>
    <xf numFmtId="179" fontId="11" fillId="2" borderId="7" xfId="0" applyNumberFormat="1" applyFont="1" applyFill="1" applyBorder="1" applyAlignment="1" applyProtection="1">
      <alignment vertical="center" wrapText="1"/>
      <protection locked="0"/>
    </xf>
    <xf numFmtId="179" fontId="11" fillId="2" borderId="2" xfId="0" applyNumberFormat="1" applyFont="1" applyFill="1" applyBorder="1" applyAlignment="1" applyProtection="1">
      <alignment vertical="center" wrapText="1"/>
      <protection locked="0"/>
    </xf>
    <xf numFmtId="179" fontId="11" fillId="2" borderId="3" xfId="0" applyNumberFormat="1" applyFont="1" applyFill="1" applyBorder="1" applyAlignment="1" applyProtection="1">
      <alignment vertical="center" wrapText="1"/>
      <protection locked="0"/>
    </xf>
    <xf numFmtId="57" fontId="11" fillId="2" borderId="7" xfId="0" applyNumberFormat="1" applyFont="1" applyFill="1" applyBorder="1" applyAlignment="1">
      <alignment horizontal="center" vertical="center" wrapText="1"/>
    </xf>
    <xf numFmtId="57" fontId="11" fillId="2" borderId="2" xfId="0" applyNumberFormat="1" applyFont="1" applyFill="1" applyBorder="1" applyAlignment="1">
      <alignment horizontal="center" vertical="center" wrapText="1"/>
    </xf>
    <xf numFmtId="57" fontId="11" fillId="2" borderId="3" xfId="0" applyNumberFormat="1" applyFont="1" applyFill="1" applyBorder="1" applyAlignment="1">
      <alignment horizontal="center" vertical="center" wrapText="1"/>
    </xf>
    <xf numFmtId="178" fontId="13" fillId="2" borderId="9" xfId="2" applyNumberFormat="1" applyFont="1" applyFill="1" applyBorder="1" applyAlignment="1">
      <alignment vertical="center" wrapText="1"/>
    </xf>
    <xf numFmtId="178" fontId="13" fillId="2" borderId="1" xfId="2" applyNumberFormat="1" applyFont="1" applyFill="1" applyBorder="1" applyAlignment="1">
      <alignment vertical="center" wrapText="1"/>
    </xf>
    <xf numFmtId="178" fontId="13" fillId="2" borderId="5" xfId="2" applyNumberFormat="1" applyFont="1" applyFill="1" applyBorder="1" applyAlignment="1">
      <alignment vertical="center" wrapText="1"/>
    </xf>
    <xf numFmtId="0" fontId="10" fillId="2" borderId="9"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180" fontId="11" fillId="2" borderId="9" xfId="0" applyNumberFormat="1" applyFont="1" applyFill="1" applyBorder="1" applyAlignment="1">
      <alignment horizontal="center" vertical="center" wrapText="1"/>
    </xf>
    <xf numFmtId="180" fontId="11" fillId="2" borderId="1" xfId="0" applyNumberFormat="1" applyFont="1" applyFill="1" applyBorder="1" applyAlignment="1">
      <alignment horizontal="center" vertical="center" wrapText="1"/>
    </xf>
    <xf numFmtId="180" fontId="11" fillId="2" borderId="5" xfId="0" applyNumberFormat="1" applyFont="1" applyFill="1" applyBorder="1" applyAlignment="1">
      <alignment horizontal="center" vertical="center" wrapText="1"/>
    </xf>
    <xf numFmtId="14" fontId="11" fillId="2" borderId="9"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5" xfId="0" applyFont="1" applyFill="1" applyBorder="1" applyAlignment="1">
      <alignment vertical="center" wrapText="1"/>
    </xf>
    <xf numFmtId="0" fontId="27" fillId="2" borderId="2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56" xfId="0" applyFont="1" applyFill="1" applyBorder="1" applyAlignment="1" applyProtection="1">
      <alignment horizontal="center" vertical="center"/>
      <protection locked="0"/>
    </xf>
    <xf numFmtId="0" fontId="28" fillId="2" borderId="57" xfId="0" applyFont="1" applyFill="1" applyBorder="1" applyAlignment="1" applyProtection="1">
      <alignment horizontal="center" vertical="center"/>
      <protection locked="0"/>
    </xf>
    <xf numFmtId="0" fontId="28" fillId="2" borderId="24" xfId="0" applyFont="1" applyFill="1" applyBorder="1" applyAlignment="1">
      <alignment vertical="center" wrapText="1"/>
    </xf>
    <xf numFmtId="0" fontId="28" fillId="2" borderId="1" xfId="0" applyFont="1" applyFill="1" applyBorder="1" applyAlignment="1">
      <alignment vertical="center" wrapText="1"/>
    </xf>
    <xf numFmtId="0" fontId="28" fillId="2" borderId="43" xfId="0" applyFont="1" applyFill="1" applyBorder="1" applyAlignment="1">
      <alignment vertical="center" wrapText="1"/>
    </xf>
    <xf numFmtId="0" fontId="28" fillId="2" borderId="0" xfId="0" applyFont="1" applyFill="1" applyAlignment="1">
      <alignment vertical="center" wrapText="1"/>
    </xf>
    <xf numFmtId="0" fontId="28" fillId="2" borderId="25" xfId="0" applyFont="1" applyFill="1" applyBorder="1" applyAlignment="1">
      <alignment vertical="center" wrapText="1"/>
    </xf>
    <xf numFmtId="0" fontId="28" fillId="2" borderId="2" xfId="0" applyFont="1" applyFill="1" applyBorder="1" applyAlignment="1">
      <alignment vertical="center" wrapText="1"/>
    </xf>
    <xf numFmtId="0" fontId="28" fillId="2" borderId="5" xfId="0" applyFont="1" applyFill="1" applyBorder="1" applyAlignment="1">
      <alignment vertical="center" wrapText="1"/>
    </xf>
    <xf numFmtId="0" fontId="28" fillId="2" borderId="3" xfId="0" applyFont="1" applyFill="1" applyBorder="1" applyAlignment="1">
      <alignment vertical="center" wrapText="1"/>
    </xf>
    <xf numFmtId="0" fontId="28" fillId="2" borderId="4" xfId="0" applyFont="1" applyFill="1" applyBorder="1" applyAlignment="1">
      <alignment vertical="center" wrapText="1"/>
    </xf>
    <xf numFmtId="0" fontId="28" fillId="2" borderId="9"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6"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28" fillId="2" borderId="7"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6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8" xfId="0" applyFont="1" applyFill="1" applyBorder="1" applyAlignment="1" applyProtection="1">
      <alignment horizontal="center" vertical="center"/>
      <protection locked="0"/>
    </xf>
    <xf numFmtId="0" fontId="28" fillId="2" borderId="0" xfId="0" applyFont="1" applyFill="1" applyAlignment="1">
      <alignment horizontal="left" wrapText="1"/>
    </xf>
    <xf numFmtId="0" fontId="28" fillId="0" borderId="16" xfId="0" quotePrefix="1" applyFont="1" applyBorder="1" applyAlignment="1">
      <alignment horizontal="center" vertical="center" wrapText="1"/>
    </xf>
    <xf numFmtId="0" fontId="28" fillId="0" borderId="6" xfId="0" quotePrefix="1" applyFont="1" applyBorder="1" applyAlignment="1">
      <alignment horizontal="center" vertical="center" wrapText="1"/>
    </xf>
    <xf numFmtId="0" fontId="28" fillId="0" borderId="10" xfId="0" quotePrefix="1" applyFont="1" applyBorder="1" applyAlignment="1">
      <alignment horizontal="center" vertical="center" wrapText="1"/>
    </xf>
    <xf numFmtId="0" fontId="28" fillId="2" borderId="0" xfId="0" quotePrefix="1" applyFont="1" applyFill="1" applyAlignment="1">
      <alignmen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wrapText="1"/>
    </xf>
    <xf numFmtId="0" fontId="28" fillId="2" borderId="9" xfId="0" applyFont="1" applyFill="1" applyBorder="1" applyAlignment="1" applyProtection="1">
      <alignment horizontal="center" vertical="center"/>
      <protection locked="0"/>
    </xf>
    <xf numFmtId="0" fontId="28" fillId="2" borderId="1" xfId="0" quotePrefix="1" applyFont="1" applyFill="1" applyBorder="1">
      <alignment vertical="center"/>
    </xf>
    <xf numFmtId="0" fontId="28" fillId="2" borderId="0" xfId="0" applyFont="1" applyFill="1">
      <alignment vertical="center"/>
    </xf>
    <xf numFmtId="0" fontId="28" fillId="2" borderId="1"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protection locked="0"/>
    </xf>
    <xf numFmtId="0" fontId="28" fillId="2" borderId="1" xfId="0" quotePrefix="1" applyFont="1" applyFill="1" applyBorder="1" applyAlignment="1">
      <alignment vertical="center" wrapText="1"/>
    </xf>
    <xf numFmtId="0" fontId="28" fillId="0" borderId="0" xfId="0" applyFont="1" applyAlignment="1">
      <alignment vertical="center" wrapText="1"/>
    </xf>
    <xf numFmtId="0" fontId="28" fillId="2" borderId="7" xfId="0" applyFont="1" applyFill="1" applyBorder="1" applyAlignment="1" applyProtection="1">
      <alignment horizontal="center" vertical="center"/>
      <protection locked="0"/>
    </xf>
    <xf numFmtId="0" fontId="28" fillId="2" borderId="2" xfId="0" applyFont="1" applyFill="1" applyBorder="1" applyAlignment="1" applyProtection="1">
      <alignment horizontal="center" vertical="center"/>
      <protection locked="0"/>
    </xf>
    <xf numFmtId="0" fontId="28" fillId="2" borderId="7" xfId="0" applyFont="1" applyFill="1" applyBorder="1">
      <alignment vertical="center"/>
    </xf>
    <xf numFmtId="0" fontId="28" fillId="2" borderId="2" xfId="0" applyFont="1" applyFill="1" applyBorder="1">
      <alignment vertical="center"/>
    </xf>
    <xf numFmtId="0" fontId="28" fillId="2" borderId="3" xfId="0" applyFont="1" applyFill="1" applyBorder="1">
      <alignment vertical="center"/>
    </xf>
    <xf numFmtId="0" fontId="28" fillId="2" borderId="14"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8" fillId="2" borderId="9" xfId="0" applyFont="1" applyFill="1" applyBorder="1" applyAlignment="1">
      <alignment horizontal="center" vertical="center" wrapText="1"/>
    </xf>
    <xf numFmtId="0" fontId="28" fillId="2" borderId="5"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2" borderId="7" xfId="0" applyFont="1" applyFill="1" applyBorder="1" applyAlignment="1">
      <alignment horizontal="center" vertical="center" wrapText="1"/>
    </xf>
    <xf numFmtId="0" fontId="28" fillId="2" borderId="8" xfId="0" applyFont="1" applyFill="1" applyBorder="1">
      <alignment vertical="center"/>
    </xf>
    <xf numFmtId="0" fontId="28" fillId="2" borderId="4" xfId="0" applyFont="1" applyFill="1" applyBorder="1">
      <alignment vertical="center"/>
    </xf>
    <xf numFmtId="0" fontId="10" fillId="2" borderId="15" xfId="0" applyFont="1" applyFill="1" applyBorder="1" applyAlignment="1">
      <alignment horizontal="center" vertical="center"/>
    </xf>
    <xf numFmtId="0" fontId="28" fillId="0" borderId="0" xfId="0" applyFont="1" applyAlignment="1">
      <alignment horizontal="right" vertical="center"/>
    </xf>
    <xf numFmtId="0" fontId="30" fillId="2" borderId="0" xfId="0" applyFont="1" applyFill="1" applyAlignment="1">
      <alignment horizontal="center" vertical="center"/>
    </xf>
    <xf numFmtId="0" fontId="36" fillId="2" borderId="9"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28" fillId="2" borderId="8" xfId="0" applyFont="1" applyFill="1" applyBorder="1" applyAlignment="1">
      <alignment horizontal="center" vertical="center"/>
    </xf>
    <xf numFmtId="0" fontId="28" fillId="2" borderId="0" xfId="0" applyFont="1" applyFill="1" applyAlignment="1">
      <alignment horizontal="center" vertical="center"/>
    </xf>
    <xf numFmtId="0" fontId="28" fillId="2" borderId="4" xfId="0" applyFont="1" applyFill="1" applyBorder="1" applyAlignment="1">
      <alignment horizontal="center" vertical="center"/>
    </xf>
    <xf numFmtId="0" fontId="28" fillId="2" borderId="15"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1" xfId="0" applyFont="1" applyFill="1" applyBorder="1" applyAlignment="1">
      <alignment horizontal="left" vertical="center"/>
    </xf>
    <xf numFmtId="0" fontId="28" fillId="2" borderId="7" xfId="0" applyFont="1" applyFill="1" applyBorder="1" applyAlignment="1">
      <alignment horizontal="left" vertical="center"/>
    </xf>
    <xf numFmtId="0" fontId="28" fillId="2" borderId="2" xfId="0" applyFont="1" applyFill="1" applyBorder="1" applyAlignment="1">
      <alignment horizontal="left" vertical="center"/>
    </xf>
    <xf numFmtId="0" fontId="28" fillId="2" borderId="9" xfId="0" applyFont="1" applyFill="1" applyBorder="1" applyAlignment="1">
      <alignment vertical="center" wrapText="1"/>
    </xf>
    <xf numFmtId="0" fontId="28" fillId="2" borderId="7" xfId="0" applyFont="1" applyFill="1" applyBorder="1" applyAlignment="1">
      <alignment vertical="center" wrapText="1"/>
    </xf>
    <xf numFmtId="0" fontId="38" fillId="2" borderId="24"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25"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28" fillId="2" borderId="8" xfId="0" applyFont="1" applyFill="1" applyBorder="1" applyAlignment="1">
      <alignment horizontal="left" vertical="top"/>
    </xf>
    <xf numFmtId="0" fontId="28" fillId="2" borderId="0" xfId="0" applyFont="1" applyFill="1" applyAlignment="1">
      <alignment horizontal="left" vertical="top"/>
    </xf>
    <xf numFmtId="0" fontId="28" fillId="2" borderId="4" xfId="0" applyFont="1" applyFill="1" applyBorder="1" applyAlignment="1">
      <alignment horizontal="left" vertical="top"/>
    </xf>
    <xf numFmtId="0" fontId="28" fillId="2" borderId="44" xfId="0" applyFont="1" applyFill="1" applyBorder="1" applyAlignment="1">
      <alignment vertical="center" wrapText="1"/>
    </xf>
    <xf numFmtId="0" fontId="28" fillId="2" borderId="6" xfId="0" applyFont="1" applyFill="1" applyBorder="1" applyAlignment="1">
      <alignment vertical="center" wrapText="1"/>
    </xf>
    <xf numFmtId="0" fontId="28" fillId="2" borderId="10" xfId="0" applyFont="1" applyFill="1" applyBorder="1" applyAlignment="1">
      <alignment vertical="center" wrapText="1"/>
    </xf>
    <xf numFmtId="0" fontId="10" fillId="2" borderId="14" xfId="0" applyFont="1" applyFill="1" applyBorder="1">
      <alignment vertical="center"/>
    </xf>
    <xf numFmtId="0" fontId="10" fillId="2" borderId="16" xfId="0" applyFont="1" applyFill="1" applyBorder="1">
      <alignment vertical="center"/>
    </xf>
    <xf numFmtId="0" fontId="11" fillId="2" borderId="14" xfId="0" applyFont="1" applyFill="1" applyBorder="1">
      <alignment vertical="center"/>
    </xf>
    <xf numFmtId="0" fontId="11" fillId="2" borderId="16" xfId="0" applyFont="1" applyFill="1" applyBorder="1">
      <alignment vertical="center"/>
    </xf>
    <xf numFmtId="0" fontId="11" fillId="2" borderId="14" xfId="0" applyFont="1" applyFill="1" applyBorder="1" applyAlignment="1">
      <alignment vertical="center" wrapText="1"/>
    </xf>
    <xf numFmtId="0" fontId="11" fillId="2" borderId="6" xfId="0" applyFont="1" applyFill="1" applyBorder="1">
      <alignment vertical="center"/>
    </xf>
    <xf numFmtId="0" fontId="11" fillId="2" borderId="9" xfId="0" applyFont="1" applyFill="1" applyBorder="1">
      <alignment vertical="center"/>
    </xf>
    <xf numFmtId="0" fontId="11" fillId="2" borderId="1" xfId="0" applyFont="1" applyFill="1" applyBorder="1">
      <alignment vertical="center"/>
    </xf>
    <xf numFmtId="0" fontId="11" fillId="2" borderId="5" xfId="0" applyFont="1" applyFill="1" applyBorder="1">
      <alignment vertical="center"/>
    </xf>
    <xf numFmtId="0" fontId="11" fillId="2" borderId="8" xfId="0" applyFont="1" applyFill="1" applyBorder="1">
      <alignment vertical="center"/>
    </xf>
    <xf numFmtId="0" fontId="11" fillId="2" borderId="0" xfId="0" applyFont="1" applyFill="1">
      <alignment vertical="center"/>
    </xf>
    <xf numFmtId="0" fontId="11" fillId="2" borderId="4" xfId="0" applyFont="1" applyFill="1" applyBorder="1">
      <alignment vertical="center"/>
    </xf>
    <xf numFmtId="0" fontId="11" fillId="2" borderId="7"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2" borderId="10" xfId="0" applyFont="1" applyFill="1" applyBorder="1">
      <alignment vertical="center"/>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11" fillId="2" borderId="58" xfId="0" applyFont="1" applyFill="1" applyBorder="1">
      <alignment vertical="center"/>
    </xf>
    <xf numFmtId="0" fontId="11" fillId="2" borderId="51" xfId="0" applyFont="1" applyFill="1" applyBorder="1">
      <alignment vertical="center"/>
    </xf>
    <xf numFmtId="0" fontId="11" fillId="4" borderId="51" xfId="0" applyFont="1" applyFill="1" applyBorder="1" applyAlignment="1">
      <alignment horizontal="center" vertical="center"/>
    </xf>
    <xf numFmtId="0" fontId="11" fillId="4" borderId="49" xfId="0" applyFont="1" applyFill="1" applyBorder="1" applyAlignment="1">
      <alignment horizontal="center" vertical="center"/>
    </xf>
    <xf numFmtId="0" fontId="11" fillId="4" borderId="50"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49" xfId="0" applyFont="1" applyFill="1" applyBorder="1" applyAlignment="1">
      <alignment horizontal="center" vertical="center"/>
    </xf>
    <xf numFmtId="0" fontId="11" fillId="5" borderId="50" xfId="0" applyFont="1" applyFill="1" applyBorder="1" applyAlignment="1">
      <alignment horizontal="center" vertical="center"/>
    </xf>
    <xf numFmtId="0" fontId="11" fillId="6" borderId="51"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4" borderId="14" xfId="0" applyFont="1" applyFill="1" applyBorder="1" applyAlignment="1">
      <alignment vertical="center" wrapText="1"/>
    </xf>
    <xf numFmtId="0" fontId="11" fillId="5" borderId="14" xfId="0" applyFont="1" applyFill="1" applyBorder="1" applyAlignment="1">
      <alignment vertical="center" wrapText="1"/>
    </xf>
    <xf numFmtId="0" fontId="11" fillId="6" borderId="14" xfId="0" applyFont="1" applyFill="1" applyBorder="1" applyAlignment="1">
      <alignment vertical="center" wrapText="1"/>
    </xf>
    <xf numFmtId="0" fontId="11" fillId="2" borderId="16" xfId="0" applyFont="1" applyFill="1" applyBorder="1" applyAlignment="1">
      <alignment vertical="center" wrapText="1"/>
    </xf>
    <xf numFmtId="0" fontId="11" fillId="2" borderId="6" xfId="0" applyFont="1" applyFill="1" applyBorder="1" applyAlignment="1">
      <alignment vertical="center" wrapText="1"/>
    </xf>
    <xf numFmtId="0" fontId="11" fillId="2" borderId="10" xfId="0" applyFont="1" applyFill="1" applyBorder="1" applyAlignment="1">
      <alignment vertical="center" wrapText="1"/>
    </xf>
    <xf numFmtId="0" fontId="11" fillId="2" borderId="17" xfId="0" applyFont="1" applyFill="1" applyBorder="1" applyAlignment="1">
      <alignment horizontal="center" vertical="center"/>
    </xf>
    <xf numFmtId="0" fontId="11" fillId="4" borderId="16" xfId="0" applyFont="1" applyFill="1" applyBorder="1" applyAlignment="1">
      <alignment vertical="center" wrapText="1"/>
    </xf>
    <xf numFmtId="0" fontId="11" fillId="4" borderId="6" xfId="0" applyFont="1" applyFill="1" applyBorder="1" applyAlignment="1">
      <alignment vertical="center" wrapText="1"/>
    </xf>
    <xf numFmtId="0" fontId="11" fillId="4" borderId="10" xfId="0" applyFont="1" applyFill="1" applyBorder="1" applyAlignment="1">
      <alignment vertical="center" wrapText="1"/>
    </xf>
    <xf numFmtId="0" fontId="11" fillId="5" borderId="16" xfId="0" applyFont="1" applyFill="1" applyBorder="1" applyAlignment="1">
      <alignment vertical="center" wrapText="1"/>
    </xf>
    <xf numFmtId="0" fontId="11" fillId="5" borderId="6" xfId="0" applyFont="1" applyFill="1" applyBorder="1" applyAlignment="1">
      <alignment vertical="center" wrapText="1"/>
    </xf>
    <xf numFmtId="0" fontId="11" fillId="5" borderId="10" xfId="0" applyFont="1" applyFill="1" applyBorder="1" applyAlignment="1">
      <alignment vertical="center" wrapText="1"/>
    </xf>
    <xf numFmtId="0" fontId="11" fillId="6" borderId="16" xfId="0" applyFont="1" applyFill="1" applyBorder="1" applyAlignment="1">
      <alignment vertical="center" wrapText="1"/>
    </xf>
    <xf numFmtId="0" fontId="11" fillId="6" borderId="6" xfId="0" applyFont="1" applyFill="1" applyBorder="1" applyAlignment="1">
      <alignment vertical="center" wrapText="1"/>
    </xf>
    <xf numFmtId="0" fontId="11" fillId="6" borderId="10" xfId="0" applyFont="1" applyFill="1" applyBorder="1" applyAlignment="1">
      <alignment vertical="center" wrapText="1"/>
    </xf>
    <xf numFmtId="0" fontId="11" fillId="6" borderId="59" xfId="0" applyFont="1" applyFill="1" applyBorder="1" applyAlignment="1">
      <alignment vertical="center" wrapText="1"/>
    </xf>
    <xf numFmtId="0" fontId="11" fillId="6" borderId="60" xfId="0" applyFont="1" applyFill="1" applyBorder="1" applyAlignment="1">
      <alignment vertical="center" wrapText="1"/>
    </xf>
    <xf numFmtId="0" fontId="11" fillId="6" borderId="61" xfId="0" applyFont="1" applyFill="1" applyBorder="1" applyAlignment="1">
      <alignment vertical="center" wrapText="1"/>
    </xf>
    <xf numFmtId="0" fontId="11" fillId="6" borderId="59" xfId="0" applyFont="1" applyFill="1" applyBorder="1" applyAlignment="1">
      <alignment horizontal="center" vertical="center" wrapText="1"/>
    </xf>
    <xf numFmtId="0" fontId="11" fillId="6" borderId="60" xfId="0" applyFont="1" applyFill="1" applyBorder="1" applyAlignment="1">
      <alignment horizontal="center" vertical="center" wrapText="1"/>
    </xf>
    <xf numFmtId="0" fontId="11" fillId="6" borderId="61" xfId="0" applyFont="1" applyFill="1" applyBorder="1" applyAlignment="1">
      <alignment horizontal="center" vertical="center" wrapText="1"/>
    </xf>
    <xf numFmtId="0" fontId="27" fillId="2" borderId="24"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8" fillId="2" borderId="48" xfId="0" applyFont="1" applyFill="1" applyBorder="1" applyAlignment="1">
      <alignment horizontal="center" vertical="center" wrapText="1"/>
    </xf>
    <xf numFmtId="0" fontId="28" fillId="2" borderId="49" xfId="0" applyFont="1" applyFill="1" applyBorder="1" applyAlignment="1">
      <alignment horizontal="center" vertical="center" wrapText="1"/>
    </xf>
    <xf numFmtId="0" fontId="28" fillId="2" borderId="50" xfId="0" applyFont="1" applyFill="1" applyBorder="1" applyAlignment="1">
      <alignment horizontal="center" vertical="center" wrapText="1"/>
    </xf>
    <xf numFmtId="0" fontId="11" fillId="2" borderId="8" xfId="0" applyFont="1" applyFill="1" applyBorder="1" applyAlignment="1">
      <alignment horizontal="left" vertical="center"/>
    </xf>
    <xf numFmtId="0" fontId="11" fillId="2" borderId="0" xfId="0" applyFont="1" applyFill="1" applyBorder="1" applyAlignment="1">
      <alignment horizontal="left" vertical="center"/>
    </xf>
    <xf numFmtId="0" fontId="11" fillId="2" borderId="4" xfId="0" applyFont="1" applyFill="1" applyBorder="1" applyAlignment="1">
      <alignment horizontal="left" vertical="center"/>
    </xf>
    <xf numFmtId="0" fontId="38" fillId="2" borderId="1" xfId="0" applyFont="1" applyFill="1" applyBorder="1" applyAlignment="1">
      <alignment vertical="center" wrapText="1"/>
    </xf>
    <xf numFmtId="0" fontId="38" fillId="2" borderId="5" xfId="0" applyFont="1" applyFill="1" applyBorder="1" applyAlignment="1">
      <alignment vertical="center" wrapText="1"/>
    </xf>
    <xf numFmtId="0" fontId="38" fillId="2" borderId="25" xfId="0" applyFont="1" applyFill="1" applyBorder="1" applyAlignment="1">
      <alignment vertical="center" wrapText="1"/>
    </xf>
    <xf numFmtId="0" fontId="38" fillId="2" borderId="2" xfId="0" applyFont="1" applyFill="1" applyBorder="1" applyAlignment="1">
      <alignment vertical="center" wrapText="1"/>
    </xf>
    <xf numFmtId="0" fontId="38" fillId="2" borderId="3" xfId="0" applyFont="1" applyFill="1" applyBorder="1" applyAlignment="1">
      <alignment vertical="center" wrapText="1"/>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27" fillId="2" borderId="14" xfId="0" applyFont="1" applyFill="1" applyBorder="1">
      <alignment vertical="center"/>
    </xf>
    <xf numFmtId="0" fontId="27" fillId="2" borderId="16" xfId="0" applyFont="1" applyFill="1" applyBorder="1">
      <alignment vertical="center"/>
    </xf>
    <xf numFmtId="0" fontId="28" fillId="2" borderId="14" xfId="0" applyFont="1" applyFill="1" applyBorder="1">
      <alignment vertical="center"/>
    </xf>
    <xf numFmtId="0" fontId="28" fillId="2" borderId="14" xfId="0" applyFont="1" applyFill="1" applyBorder="1" applyAlignment="1">
      <alignment vertical="center" wrapText="1"/>
    </xf>
    <xf numFmtId="0" fontId="28" fillId="0" borderId="9" xfId="0" applyFont="1" applyBorder="1">
      <alignment vertical="center"/>
    </xf>
    <xf numFmtId="0" fontId="28" fillId="0" borderId="1" xfId="0" applyFont="1" applyBorder="1">
      <alignment vertical="center"/>
    </xf>
    <xf numFmtId="0" fontId="28" fillId="0" borderId="5" xfId="0" applyFont="1" applyBorder="1">
      <alignment vertical="center"/>
    </xf>
    <xf numFmtId="0" fontId="28" fillId="2" borderId="1" xfId="0" applyFont="1" applyFill="1" applyBorder="1" applyAlignment="1">
      <alignment vertical="top" wrapText="1"/>
    </xf>
    <xf numFmtId="0" fontId="28" fillId="2" borderId="2" xfId="0" applyFont="1" applyFill="1" applyBorder="1" applyAlignment="1">
      <alignment vertical="top" wrapText="1"/>
    </xf>
    <xf numFmtId="0" fontId="28" fillId="2" borderId="1" xfId="0" applyFont="1" applyFill="1" applyBorder="1" applyAlignment="1" applyProtection="1">
      <alignment vertical="top" wrapText="1"/>
      <protection locked="0"/>
    </xf>
    <xf numFmtId="0" fontId="28" fillId="2" borderId="1" xfId="0" applyFont="1" applyFill="1" applyBorder="1" applyAlignment="1" applyProtection="1">
      <alignment vertical="top"/>
      <protection locked="0"/>
    </xf>
    <xf numFmtId="0" fontId="28" fillId="2" borderId="2" xfId="0" applyFont="1" applyFill="1" applyBorder="1" applyAlignment="1" applyProtection="1">
      <alignment vertical="top"/>
      <protection locked="0"/>
    </xf>
    <xf numFmtId="0" fontId="28" fillId="2" borderId="5" xfId="0" applyFont="1" applyFill="1" applyBorder="1" applyAlignment="1">
      <alignment vertical="top" wrapText="1"/>
    </xf>
    <xf numFmtId="0" fontId="28" fillId="2" borderId="3" xfId="0" applyFont="1" applyFill="1" applyBorder="1" applyAlignment="1">
      <alignment vertical="top" wrapText="1"/>
    </xf>
    <xf numFmtId="0" fontId="6" fillId="2" borderId="2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1" fillId="2" borderId="62" xfId="0" applyFont="1" applyFill="1" applyBorder="1" applyAlignment="1">
      <alignment horizontal="center" vertical="center"/>
    </xf>
    <xf numFmtId="0" fontId="11" fillId="2" borderId="0" xfId="0" applyFont="1" applyFill="1" applyAlignment="1">
      <alignment horizontal="left" wrapText="1"/>
    </xf>
    <xf numFmtId="0" fontId="11" fillId="0" borderId="16" xfId="0" quotePrefix="1" applyFont="1" applyBorder="1" applyAlignment="1">
      <alignment horizontal="center" vertical="center" wrapText="1"/>
    </xf>
    <xf numFmtId="0" fontId="11" fillId="0" borderId="6" xfId="0" quotePrefix="1" applyFont="1" applyBorder="1" applyAlignment="1">
      <alignment horizontal="center" vertical="center" wrapText="1"/>
    </xf>
    <xf numFmtId="0" fontId="11" fillId="0" borderId="10" xfId="0" quotePrefix="1" applyFont="1" applyBorder="1" applyAlignment="1">
      <alignment horizontal="center" vertical="center" wrapText="1"/>
    </xf>
    <xf numFmtId="0" fontId="11" fillId="2" borderId="0" xfId="0" quotePrefix="1" applyFont="1" applyFill="1" applyAlignment="1">
      <alignment vertical="center" wrapText="1"/>
    </xf>
    <xf numFmtId="0" fontId="11" fillId="2" borderId="0" xfId="0" applyFont="1" applyFill="1" applyAlignment="1">
      <alignment horizontal="left" vertical="center" wrapText="1"/>
    </xf>
    <xf numFmtId="0" fontId="11" fillId="2" borderId="1" xfId="0" quotePrefix="1" applyFont="1" applyFill="1" applyBorder="1">
      <alignment vertical="center"/>
    </xf>
    <xf numFmtId="0" fontId="11" fillId="2" borderId="1" xfId="0" quotePrefix="1" applyFont="1" applyFill="1" applyBorder="1" applyAlignment="1">
      <alignment vertical="center" wrapText="1"/>
    </xf>
    <xf numFmtId="0" fontId="11" fillId="2" borderId="4" xfId="0" applyFont="1" applyFill="1" applyBorder="1" applyAlignment="1">
      <alignment vertical="center" wrapText="1"/>
    </xf>
    <xf numFmtId="0" fontId="11" fillId="0" borderId="0" xfId="0" applyFont="1" applyAlignment="1">
      <alignment vertical="center" wrapText="1"/>
    </xf>
    <xf numFmtId="0" fontId="10" fillId="2" borderId="9"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5"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0" borderId="0" xfId="0" applyFont="1" applyAlignment="1">
      <alignment horizontal="right" vertical="center"/>
    </xf>
    <xf numFmtId="0" fontId="15" fillId="2" borderId="0" xfId="0" applyFont="1" applyFill="1" applyAlignment="1">
      <alignment horizontal="center" vertical="center"/>
    </xf>
    <xf numFmtId="0" fontId="11" fillId="2" borderId="24" xfId="0" applyFont="1" applyFill="1" applyBorder="1" applyAlignment="1">
      <alignment vertical="center" wrapText="1"/>
    </xf>
    <xf numFmtId="0" fontId="11" fillId="2" borderId="25" xfId="0" applyFont="1" applyFill="1" applyBorder="1" applyAlignment="1">
      <alignment vertical="center" wrapText="1"/>
    </xf>
    <xf numFmtId="0" fontId="11" fillId="2" borderId="44" xfId="0" applyFont="1" applyFill="1" applyBorder="1" applyAlignment="1">
      <alignment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1" fillId="2" borderId="43" xfId="0" applyFont="1" applyFill="1" applyBorder="1" applyAlignment="1">
      <alignment vertical="center" wrapText="1"/>
    </xf>
    <xf numFmtId="0" fontId="11" fillId="2" borderId="47"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22" fillId="2" borderId="24"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3" xfId="0" applyFont="1" applyFill="1" applyBorder="1" applyAlignment="1">
      <alignment horizontal="center" vertical="center" wrapText="1"/>
    </xf>
  </cellXfs>
  <cellStyles count="11">
    <cellStyle name="パーセント 2" xfId="5" xr:uid="{00000000-0005-0000-0000-000000000000}"/>
    <cellStyle name="桁区切り" xfId="1" builtinId="6"/>
    <cellStyle name="桁区切り 2" xfId="3" xr:uid="{00000000-0005-0000-0000-000002000000}"/>
    <cellStyle name="通貨 2" xfId="6" xr:uid="{00000000-0005-0000-0000-000003000000}"/>
    <cellStyle name="通貨 2 2" xfId="9" xr:uid="{00000000-0005-0000-0000-000004000000}"/>
    <cellStyle name="標準" xfId="0" builtinId="0"/>
    <cellStyle name="標準 2" xfId="2" xr:uid="{00000000-0005-0000-0000-000006000000}"/>
    <cellStyle name="標準 2 2 2" xfId="10" xr:uid="{00000000-0005-0000-0000-000007000000}"/>
    <cellStyle name="標準 3" xfId="4" xr:uid="{00000000-0005-0000-0000-000008000000}"/>
    <cellStyle name="標準 3 2" xfId="8" xr:uid="{00000000-0005-0000-0000-000009000000}"/>
    <cellStyle name="未定義" xfId="7" xr:uid="{00000000-0005-0000-0000-00000A000000}"/>
  </cellStyles>
  <dxfs count="0"/>
  <tableStyles count="0" defaultTableStyle="TableStyleMedium9" defaultPivotStyle="PivotStyleLight16"/>
  <colors>
    <mruColors>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351BDEFD-4FD9-4370-B0A7-03B02B20C814}"/>
            </a:ext>
          </a:extLst>
        </xdr:cNvPr>
        <xdr:cNvSpPr txBox="1">
          <a:spLocks noChangeArrowheads="1"/>
        </xdr:cNvSpPr>
      </xdr:nvSpPr>
      <xdr:spPr bwMode="auto">
        <a:xfrm>
          <a:off x="5143500" y="0"/>
          <a:ext cx="76200" cy="187138"/>
        </a:xfrm>
        <a:prstGeom prst="rect">
          <a:avLst/>
        </a:prstGeom>
        <a:noFill/>
        <a:ln w="9525">
          <a:noFill/>
          <a:miter lim="800000"/>
          <a:headEnd/>
          <a:tailEnd/>
        </a:ln>
      </xdr:spPr>
    </xdr:sp>
    <xdr:clientData/>
  </xdr:twoCellAnchor>
  <xdr:twoCellAnchor editAs="oneCell">
    <xdr:from>
      <xdr:col>17</xdr:col>
      <xdr:colOff>0</xdr:colOff>
      <xdr:row>306</xdr:row>
      <xdr:rowOff>38100</xdr:rowOff>
    </xdr:from>
    <xdr:to>
      <xdr:col>17</xdr:col>
      <xdr:colOff>76200</xdr:colOff>
      <xdr:row>317</xdr:row>
      <xdr:rowOff>205069</xdr:rowOff>
    </xdr:to>
    <xdr:sp macro="" textlink="">
      <xdr:nvSpPr>
        <xdr:cNvPr id="3" name="Text Box 5">
          <a:extLst>
            <a:ext uri="{FF2B5EF4-FFF2-40B4-BE49-F238E27FC236}">
              <a16:creationId xmlns:a16="http://schemas.microsoft.com/office/drawing/2014/main" id="{7E9FF9F1-833C-490D-BCCD-8D7EA05478A8}"/>
            </a:ext>
          </a:extLst>
        </xdr:cNvPr>
        <xdr:cNvSpPr txBox="1">
          <a:spLocks noChangeArrowheads="1"/>
        </xdr:cNvSpPr>
      </xdr:nvSpPr>
      <xdr:spPr bwMode="auto">
        <a:xfrm>
          <a:off x="4295775" y="33185100"/>
          <a:ext cx="76200" cy="205069"/>
        </a:xfrm>
        <a:prstGeom prst="rect">
          <a:avLst/>
        </a:prstGeom>
        <a:noFill/>
        <a:ln w="9525">
          <a:noFill/>
          <a:miter lim="800000"/>
          <a:headEnd/>
          <a:tailEnd/>
        </a:ln>
      </xdr:spPr>
    </xdr:sp>
    <xdr:clientData/>
  </xdr:twoCellAnchor>
  <xdr:twoCellAnchor editAs="oneCell">
    <xdr:from>
      <xdr:col>17</xdr:col>
      <xdr:colOff>0</xdr:colOff>
      <xdr:row>300</xdr:row>
      <xdr:rowOff>0</xdr:rowOff>
    </xdr:from>
    <xdr:to>
      <xdr:col>17</xdr:col>
      <xdr:colOff>76200</xdr:colOff>
      <xdr:row>317</xdr:row>
      <xdr:rowOff>205070</xdr:rowOff>
    </xdr:to>
    <xdr:sp macro="" textlink="">
      <xdr:nvSpPr>
        <xdr:cNvPr id="4" name="Text Box 5">
          <a:extLst>
            <a:ext uri="{FF2B5EF4-FFF2-40B4-BE49-F238E27FC236}">
              <a16:creationId xmlns:a16="http://schemas.microsoft.com/office/drawing/2014/main" id="{48B5D7D1-F3F9-43D8-9F57-088E307E90C0}"/>
            </a:ext>
          </a:extLst>
        </xdr:cNvPr>
        <xdr:cNvSpPr txBox="1">
          <a:spLocks noChangeArrowheads="1"/>
        </xdr:cNvSpPr>
      </xdr:nvSpPr>
      <xdr:spPr bwMode="auto">
        <a:xfrm>
          <a:off x="4295775" y="33185100"/>
          <a:ext cx="76200" cy="205070"/>
        </a:xfrm>
        <a:prstGeom prst="rect">
          <a:avLst/>
        </a:prstGeom>
        <a:noFill/>
        <a:ln w="9525">
          <a:noFill/>
          <a:miter lim="800000"/>
          <a:headEnd/>
          <a:tailEnd/>
        </a:ln>
      </xdr:spPr>
    </xdr:sp>
    <xdr:clientData/>
  </xdr:twoCellAnchor>
  <xdr:twoCellAnchor editAs="oneCell">
    <xdr:from>
      <xdr:col>17</xdr:col>
      <xdr:colOff>66675</xdr:colOff>
      <xdr:row>291</xdr:row>
      <xdr:rowOff>0</xdr:rowOff>
    </xdr:from>
    <xdr:to>
      <xdr:col>17</xdr:col>
      <xdr:colOff>142875</xdr:colOff>
      <xdr:row>317</xdr:row>
      <xdr:rowOff>208877</xdr:rowOff>
    </xdr:to>
    <xdr:sp macro="" textlink="">
      <xdr:nvSpPr>
        <xdr:cNvPr id="5" name="Text Box 5">
          <a:extLst>
            <a:ext uri="{FF2B5EF4-FFF2-40B4-BE49-F238E27FC236}">
              <a16:creationId xmlns:a16="http://schemas.microsoft.com/office/drawing/2014/main" id="{2A4C7E43-1551-4C7C-82C4-D59852D0591E}"/>
            </a:ext>
          </a:extLst>
        </xdr:cNvPr>
        <xdr:cNvSpPr txBox="1">
          <a:spLocks noChangeArrowheads="1"/>
        </xdr:cNvSpPr>
      </xdr:nvSpPr>
      <xdr:spPr bwMode="auto">
        <a:xfrm>
          <a:off x="4362450" y="33185100"/>
          <a:ext cx="76200" cy="208877"/>
        </a:xfrm>
        <a:prstGeom prst="rect">
          <a:avLst/>
        </a:prstGeom>
        <a:noFill/>
        <a:ln w="9525">
          <a:noFill/>
          <a:miter lim="800000"/>
          <a:headEnd/>
          <a:tailEnd/>
        </a:ln>
      </xdr:spPr>
    </xdr:sp>
    <xdr:clientData/>
  </xdr:twoCellAnchor>
  <xdr:twoCellAnchor editAs="oneCell">
    <xdr:from>
      <xdr:col>17</xdr:col>
      <xdr:colOff>0</xdr:colOff>
      <xdr:row>301</xdr:row>
      <xdr:rowOff>0</xdr:rowOff>
    </xdr:from>
    <xdr:to>
      <xdr:col>17</xdr:col>
      <xdr:colOff>76200</xdr:colOff>
      <xdr:row>318</xdr:row>
      <xdr:rowOff>35469</xdr:rowOff>
    </xdr:to>
    <xdr:sp macro="" textlink="">
      <xdr:nvSpPr>
        <xdr:cNvPr id="6" name="Text Box 5">
          <a:extLst>
            <a:ext uri="{FF2B5EF4-FFF2-40B4-BE49-F238E27FC236}">
              <a16:creationId xmlns:a16="http://schemas.microsoft.com/office/drawing/2014/main" id="{2EC8127C-0AF9-48A8-96E6-04CBEDEEA83B}"/>
            </a:ext>
          </a:extLst>
        </xdr:cNvPr>
        <xdr:cNvSpPr txBox="1">
          <a:spLocks noChangeArrowheads="1"/>
        </xdr:cNvSpPr>
      </xdr:nvSpPr>
      <xdr:spPr bwMode="auto">
        <a:xfrm>
          <a:off x="4295775" y="33185100"/>
          <a:ext cx="76200" cy="302169"/>
        </a:xfrm>
        <a:prstGeom prst="rect">
          <a:avLst/>
        </a:prstGeom>
        <a:noFill/>
        <a:ln w="9525">
          <a:noFill/>
          <a:miter lim="800000"/>
          <a:headEnd/>
          <a:tailEnd/>
        </a:ln>
      </xdr:spPr>
    </xdr:sp>
    <xdr:clientData/>
  </xdr:twoCellAnchor>
  <xdr:twoCellAnchor editAs="oneCell">
    <xdr:from>
      <xdr:col>17</xdr:col>
      <xdr:colOff>0</xdr:colOff>
      <xdr:row>301</xdr:row>
      <xdr:rowOff>0</xdr:rowOff>
    </xdr:from>
    <xdr:to>
      <xdr:col>17</xdr:col>
      <xdr:colOff>76200</xdr:colOff>
      <xdr:row>317</xdr:row>
      <xdr:rowOff>213655</xdr:rowOff>
    </xdr:to>
    <xdr:sp macro="" textlink="">
      <xdr:nvSpPr>
        <xdr:cNvPr id="7" name="Text Box 5">
          <a:extLst>
            <a:ext uri="{FF2B5EF4-FFF2-40B4-BE49-F238E27FC236}">
              <a16:creationId xmlns:a16="http://schemas.microsoft.com/office/drawing/2014/main" id="{C0EB3347-0D98-4E18-A996-E2940C799A7B}"/>
            </a:ext>
          </a:extLst>
        </xdr:cNvPr>
        <xdr:cNvSpPr txBox="1">
          <a:spLocks noChangeArrowheads="1"/>
        </xdr:cNvSpPr>
      </xdr:nvSpPr>
      <xdr:spPr bwMode="auto">
        <a:xfrm>
          <a:off x="4295775" y="33185100"/>
          <a:ext cx="76200" cy="213655"/>
        </a:xfrm>
        <a:prstGeom prst="rect">
          <a:avLst/>
        </a:prstGeom>
        <a:noFill/>
        <a:ln w="9525">
          <a:noFill/>
          <a:miter lim="800000"/>
          <a:headEnd/>
          <a:tailEnd/>
        </a:ln>
      </xdr:spPr>
    </xdr:sp>
    <xdr:clientData/>
  </xdr:twoCellAnchor>
  <xdr:oneCellAnchor>
    <xdr:from>
      <xdr:col>39</xdr:col>
      <xdr:colOff>0</xdr:colOff>
      <xdr:row>1</xdr:row>
      <xdr:rowOff>0</xdr:rowOff>
    </xdr:from>
    <xdr:ext cx="76200" cy="187138"/>
    <xdr:sp macro="" textlink="">
      <xdr:nvSpPr>
        <xdr:cNvPr id="8" name="Text Box 5">
          <a:extLst>
            <a:ext uri="{FF2B5EF4-FFF2-40B4-BE49-F238E27FC236}">
              <a16:creationId xmlns:a16="http://schemas.microsoft.com/office/drawing/2014/main" id="{832A106C-2942-4789-AB82-D59A461C3CCF}"/>
            </a:ext>
          </a:extLst>
        </xdr:cNvPr>
        <xdr:cNvSpPr txBox="1">
          <a:spLocks noChangeArrowheads="1"/>
        </xdr:cNvSpPr>
      </xdr:nvSpPr>
      <xdr:spPr bwMode="auto">
        <a:xfrm>
          <a:off x="9639300" y="0"/>
          <a:ext cx="76200" cy="187138"/>
        </a:xfrm>
        <a:prstGeom prst="rect">
          <a:avLst/>
        </a:prstGeom>
        <a:noFill/>
        <a:ln w="9525">
          <a:noFill/>
          <a:miter lim="800000"/>
          <a:headEnd/>
          <a:tailEnd/>
        </a:ln>
      </xdr:spPr>
    </xdr:sp>
    <xdr:clientData/>
  </xdr:oneCellAnchor>
  <xdr:oneCellAnchor>
    <xdr:from>
      <xdr:col>35</xdr:col>
      <xdr:colOff>0</xdr:colOff>
      <xdr:row>300</xdr:row>
      <xdr:rowOff>0</xdr:rowOff>
    </xdr:from>
    <xdr:ext cx="76200" cy="209550"/>
    <xdr:sp macro="" textlink="">
      <xdr:nvSpPr>
        <xdr:cNvPr id="9" name="Text Box 5">
          <a:extLst>
            <a:ext uri="{FF2B5EF4-FFF2-40B4-BE49-F238E27FC236}">
              <a16:creationId xmlns:a16="http://schemas.microsoft.com/office/drawing/2014/main" id="{EA62EA73-57BD-4F04-BF92-9E6D2795346D}"/>
            </a:ext>
          </a:extLst>
        </xdr:cNvPr>
        <xdr:cNvSpPr txBox="1">
          <a:spLocks noChangeArrowheads="1"/>
        </xdr:cNvSpPr>
      </xdr:nvSpPr>
      <xdr:spPr bwMode="auto">
        <a:xfrm>
          <a:off x="8810625" y="33185100"/>
          <a:ext cx="76200" cy="209550"/>
        </a:xfrm>
        <a:prstGeom prst="rect">
          <a:avLst/>
        </a:prstGeom>
        <a:noFill/>
        <a:ln w="9525">
          <a:noFill/>
          <a:miter lim="800000"/>
          <a:headEnd/>
          <a:tailEnd/>
        </a:ln>
      </xdr:spPr>
    </xdr:sp>
    <xdr:clientData/>
  </xdr:oneCellAnchor>
  <xdr:oneCellAnchor>
    <xdr:from>
      <xdr:col>35</xdr:col>
      <xdr:colOff>0</xdr:colOff>
      <xdr:row>300</xdr:row>
      <xdr:rowOff>0</xdr:rowOff>
    </xdr:from>
    <xdr:ext cx="76200" cy="209550"/>
    <xdr:sp macro="" textlink="">
      <xdr:nvSpPr>
        <xdr:cNvPr id="10" name="Text Box 5">
          <a:extLst>
            <a:ext uri="{FF2B5EF4-FFF2-40B4-BE49-F238E27FC236}">
              <a16:creationId xmlns:a16="http://schemas.microsoft.com/office/drawing/2014/main" id="{65B4B6C7-D117-406A-B5B5-00C459E69853}"/>
            </a:ext>
          </a:extLst>
        </xdr:cNvPr>
        <xdr:cNvSpPr txBox="1">
          <a:spLocks noChangeArrowheads="1"/>
        </xdr:cNvSpPr>
      </xdr:nvSpPr>
      <xdr:spPr bwMode="auto">
        <a:xfrm>
          <a:off x="8810625" y="33185100"/>
          <a:ext cx="76200" cy="209550"/>
        </a:xfrm>
        <a:prstGeom prst="rect">
          <a:avLst/>
        </a:prstGeom>
        <a:noFill/>
        <a:ln w="9525">
          <a:noFill/>
          <a:miter lim="800000"/>
          <a:headEnd/>
          <a:tailEnd/>
        </a:ln>
      </xdr:spPr>
    </xdr:sp>
    <xdr:clientData/>
  </xdr:oneCellAnchor>
  <xdr:oneCellAnchor>
    <xdr:from>
      <xdr:col>35</xdr:col>
      <xdr:colOff>0</xdr:colOff>
      <xdr:row>291</xdr:row>
      <xdr:rowOff>0</xdr:rowOff>
    </xdr:from>
    <xdr:ext cx="76200" cy="214417"/>
    <xdr:sp macro="" textlink="">
      <xdr:nvSpPr>
        <xdr:cNvPr id="11" name="Text Box 5">
          <a:extLst>
            <a:ext uri="{FF2B5EF4-FFF2-40B4-BE49-F238E27FC236}">
              <a16:creationId xmlns:a16="http://schemas.microsoft.com/office/drawing/2014/main" id="{FA6BFDF7-CB22-4264-BB94-C88EFD016073}"/>
            </a:ext>
          </a:extLst>
        </xdr:cNvPr>
        <xdr:cNvSpPr txBox="1">
          <a:spLocks noChangeArrowheads="1"/>
        </xdr:cNvSpPr>
      </xdr:nvSpPr>
      <xdr:spPr bwMode="auto">
        <a:xfrm>
          <a:off x="8810625" y="33185100"/>
          <a:ext cx="76200" cy="214417"/>
        </a:xfrm>
        <a:prstGeom prst="rect">
          <a:avLst/>
        </a:prstGeom>
        <a:noFill/>
        <a:ln w="9525">
          <a:noFill/>
          <a:miter lim="800000"/>
          <a:headEnd/>
          <a:tailEnd/>
        </a:ln>
      </xdr:spPr>
    </xdr:sp>
    <xdr:clientData/>
  </xdr:oneCellAnchor>
  <xdr:oneCellAnchor>
    <xdr:from>
      <xdr:col>35</xdr:col>
      <xdr:colOff>0</xdr:colOff>
      <xdr:row>301</xdr:row>
      <xdr:rowOff>0</xdr:rowOff>
    </xdr:from>
    <xdr:ext cx="76200" cy="303045"/>
    <xdr:sp macro="" textlink="">
      <xdr:nvSpPr>
        <xdr:cNvPr id="12" name="Text Box 5">
          <a:extLst>
            <a:ext uri="{FF2B5EF4-FFF2-40B4-BE49-F238E27FC236}">
              <a16:creationId xmlns:a16="http://schemas.microsoft.com/office/drawing/2014/main" id="{A14CAB25-6D06-4253-BBB6-B3B4C8DCD33A}"/>
            </a:ext>
          </a:extLst>
        </xdr:cNvPr>
        <xdr:cNvSpPr txBox="1">
          <a:spLocks noChangeArrowheads="1"/>
        </xdr:cNvSpPr>
      </xdr:nvSpPr>
      <xdr:spPr bwMode="auto">
        <a:xfrm>
          <a:off x="8810625" y="33185100"/>
          <a:ext cx="76200" cy="303045"/>
        </a:xfrm>
        <a:prstGeom prst="rect">
          <a:avLst/>
        </a:prstGeom>
        <a:noFill/>
        <a:ln w="9525">
          <a:noFill/>
          <a:miter lim="800000"/>
          <a:headEnd/>
          <a:tailEnd/>
        </a:ln>
      </xdr:spPr>
    </xdr:sp>
    <xdr:clientData/>
  </xdr:oneCellAnchor>
  <xdr:oneCellAnchor>
    <xdr:from>
      <xdr:col>35</xdr:col>
      <xdr:colOff>0</xdr:colOff>
      <xdr:row>301</xdr:row>
      <xdr:rowOff>0</xdr:rowOff>
    </xdr:from>
    <xdr:ext cx="76200" cy="209550"/>
    <xdr:sp macro="" textlink="">
      <xdr:nvSpPr>
        <xdr:cNvPr id="13" name="Text Box 5">
          <a:extLst>
            <a:ext uri="{FF2B5EF4-FFF2-40B4-BE49-F238E27FC236}">
              <a16:creationId xmlns:a16="http://schemas.microsoft.com/office/drawing/2014/main" id="{5E82A40E-83DD-4AE1-A49D-59E37D62FBA3}"/>
            </a:ext>
          </a:extLst>
        </xdr:cNvPr>
        <xdr:cNvSpPr txBox="1">
          <a:spLocks noChangeArrowheads="1"/>
        </xdr:cNvSpPr>
      </xdr:nvSpPr>
      <xdr:spPr bwMode="auto">
        <a:xfrm>
          <a:off x="8810625" y="33185100"/>
          <a:ext cx="76200" cy="209550"/>
        </a:xfrm>
        <a:prstGeom prst="rect">
          <a:avLst/>
        </a:prstGeom>
        <a:noFill/>
        <a:ln w="9525">
          <a:noFill/>
          <a:miter lim="800000"/>
          <a:headEnd/>
          <a:tailEnd/>
        </a:ln>
      </xdr:spPr>
    </xdr:sp>
    <xdr:clientData/>
  </xdr:oneCellAnchor>
  <xdr:oneCellAnchor>
    <xdr:from>
      <xdr:col>35</xdr:col>
      <xdr:colOff>0</xdr:colOff>
      <xdr:row>301</xdr:row>
      <xdr:rowOff>0</xdr:rowOff>
    </xdr:from>
    <xdr:ext cx="76200" cy="209550"/>
    <xdr:sp macro="" textlink="">
      <xdr:nvSpPr>
        <xdr:cNvPr id="14" name="Text Box 5">
          <a:extLst>
            <a:ext uri="{FF2B5EF4-FFF2-40B4-BE49-F238E27FC236}">
              <a16:creationId xmlns:a16="http://schemas.microsoft.com/office/drawing/2014/main" id="{B6EB19EC-8270-4C18-AFE7-29A0164B430A}"/>
            </a:ext>
          </a:extLst>
        </xdr:cNvPr>
        <xdr:cNvSpPr txBox="1">
          <a:spLocks noChangeArrowheads="1"/>
        </xdr:cNvSpPr>
      </xdr:nvSpPr>
      <xdr:spPr bwMode="auto">
        <a:xfrm>
          <a:off x="8810625" y="33185100"/>
          <a:ext cx="76200" cy="209550"/>
        </a:xfrm>
        <a:prstGeom prst="rect">
          <a:avLst/>
        </a:prstGeom>
        <a:noFill/>
        <a:ln w="9525">
          <a:noFill/>
          <a:miter lim="800000"/>
          <a:headEnd/>
          <a:tailEnd/>
        </a:ln>
      </xdr:spPr>
    </xdr:sp>
    <xdr:clientData/>
  </xdr:oneCellAnchor>
  <xdr:oneCellAnchor>
    <xdr:from>
      <xdr:col>35</xdr:col>
      <xdr:colOff>0</xdr:colOff>
      <xdr:row>301</xdr:row>
      <xdr:rowOff>0</xdr:rowOff>
    </xdr:from>
    <xdr:ext cx="76200" cy="213398"/>
    <xdr:sp macro="" textlink="">
      <xdr:nvSpPr>
        <xdr:cNvPr id="15" name="Text Box 5">
          <a:extLst>
            <a:ext uri="{FF2B5EF4-FFF2-40B4-BE49-F238E27FC236}">
              <a16:creationId xmlns:a16="http://schemas.microsoft.com/office/drawing/2014/main" id="{F3ED03C8-934A-4853-ABF7-CF6EC710FFFD}"/>
            </a:ext>
          </a:extLst>
        </xdr:cNvPr>
        <xdr:cNvSpPr txBox="1">
          <a:spLocks noChangeArrowheads="1"/>
        </xdr:cNvSpPr>
      </xdr:nvSpPr>
      <xdr:spPr bwMode="auto">
        <a:xfrm>
          <a:off x="8810625" y="33185100"/>
          <a:ext cx="76200" cy="213398"/>
        </a:xfrm>
        <a:prstGeom prst="rect">
          <a:avLst/>
        </a:prstGeom>
        <a:noFill/>
        <a:ln w="9525">
          <a:noFill/>
          <a:miter lim="800000"/>
          <a:headEnd/>
          <a:tailEnd/>
        </a:ln>
      </xdr:spPr>
    </xdr:sp>
    <xdr:clientData/>
  </xdr:oneCellAnchor>
  <xdr:oneCellAnchor>
    <xdr:from>
      <xdr:col>31</xdr:col>
      <xdr:colOff>66675</xdr:colOff>
      <xdr:row>291</xdr:row>
      <xdr:rowOff>0</xdr:rowOff>
    </xdr:from>
    <xdr:ext cx="76200" cy="209935"/>
    <xdr:sp macro="" textlink="">
      <xdr:nvSpPr>
        <xdr:cNvPr id="16" name="Text Box 5">
          <a:extLst>
            <a:ext uri="{FF2B5EF4-FFF2-40B4-BE49-F238E27FC236}">
              <a16:creationId xmlns:a16="http://schemas.microsoft.com/office/drawing/2014/main" id="{15C718B2-58A3-4B0B-8FFD-669B6E90ADA8}"/>
            </a:ext>
          </a:extLst>
        </xdr:cNvPr>
        <xdr:cNvSpPr txBox="1">
          <a:spLocks noChangeArrowheads="1"/>
        </xdr:cNvSpPr>
      </xdr:nvSpPr>
      <xdr:spPr bwMode="auto">
        <a:xfrm>
          <a:off x="7886700" y="33185100"/>
          <a:ext cx="76200" cy="209935"/>
        </a:xfrm>
        <a:prstGeom prst="rect">
          <a:avLst/>
        </a:prstGeom>
        <a:noFill/>
        <a:ln w="9525">
          <a:noFill/>
          <a:miter lim="800000"/>
          <a:headEnd/>
          <a:tailEnd/>
        </a:ln>
      </xdr:spPr>
    </xdr:sp>
    <xdr:clientData/>
  </xdr:oneCellAnchor>
  <xdr:oneCellAnchor>
    <xdr:from>
      <xdr:col>17</xdr:col>
      <xdr:colOff>66675</xdr:colOff>
      <xdr:row>293</xdr:row>
      <xdr:rowOff>0</xdr:rowOff>
    </xdr:from>
    <xdr:ext cx="76200" cy="209935"/>
    <xdr:sp macro="" textlink="">
      <xdr:nvSpPr>
        <xdr:cNvPr id="17" name="Text Box 5">
          <a:extLst>
            <a:ext uri="{FF2B5EF4-FFF2-40B4-BE49-F238E27FC236}">
              <a16:creationId xmlns:a16="http://schemas.microsoft.com/office/drawing/2014/main" id="{774642C8-F02F-4E18-9875-984113292D09}"/>
            </a:ext>
          </a:extLst>
        </xdr:cNvPr>
        <xdr:cNvSpPr txBox="1">
          <a:spLocks noChangeArrowheads="1"/>
        </xdr:cNvSpPr>
      </xdr:nvSpPr>
      <xdr:spPr bwMode="auto">
        <a:xfrm>
          <a:off x="4362450" y="33185100"/>
          <a:ext cx="76200" cy="209935"/>
        </a:xfrm>
        <a:prstGeom prst="rect">
          <a:avLst/>
        </a:prstGeom>
        <a:noFill/>
        <a:ln w="9525">
          <a:noFill/>
          <a:miter lim="800000"/>
          <a:headEnd/>
          <a:tailEnd/>
        </a:ln>
      </xdr:spPr>
    </xdr:sp>
    <xdr:clientData/>
  </xdr:oneCellAnchor>
  <xdr:twoCellAnchor>
    <xdr:from>
      <xdr:col>34</xdr:col>
      <xdr:colOff>137584</xdr:colOff>
      <xdr:row>290</xdr:row>
      <xdr:rowOff>74083</xdr:rowOff>
    </xdr:from>
    <xdr:to>
      <xdr:col>35</xdr:col>
      <xdr:colOff>137584</xdr:colOff>
      <xdr:row>293</xdr:row>
      <xdr:rowOff>179917</xdr:rowOff>
    </xdr:to>
    <xdr:sp macro="" textlink="">
      <xdr:nvSpPr>
        <xdr:cNvPr id="18" name="右中かっこ 17">
          <a:extLst>
            <a:ext uri="{FF2B5EF4-FFF2-40B4-BE49-F238E27FC236}">
              <a16:creationId xmlns:a16="http://schemas.microsoft.com/office/drawing/2014/main" id="{1C522420-EF9D-4623-A9CE-E72DF11AC70E}"/>
            </a:ext>
          </a:extLst>
        </xdr:cNvPr>
        <xdr:cNvSpPr/>
      </xdr:nvSpPr>
      <xdr:spPr>
        <a:xfrm>
          <a:off x="8700559" y="33185100"/>
          <a:ext cx="247650" cy="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66675</xdr:colOff>
      <xdr:row>291</xdr:row>
      <xdr:rowOff>0</xdr:rowOff>
    </xdr:from>
    <xdr:to>
      <xdr:col>17</xdr:col>
      <xdr:colOff>142875</xdr:colOff>
      <xdr:row>317</xdr:row>
      <xdr:rowOff>208876</xdr:rowOff>
    </xdr:to>
    <xdr:sp macro="" textlink="">
      <xdr:nvSpPr>
        <xdr:cNvPr id="19" name="Text Box 5">
          <a:extLst>
            <a:ext uri="{FF2B5EF4-FFF2-40B4-BE49-F238E27FC236}">
              <a16:creationId xmlns:a16="http://schemas.microsoft.com/office/drawing/2014/main" id="{6757E682-4B73-4097-A168-CECF8E4B135C}"/>
            </a:ext>
          </a:extLst>
        </xdr:cNvPr>
        <xdr:cNvSpPr txBox="1">
          <a:spLocks noChangeArrowheads="1"/>
        </xdr:cNvSpPr>
      </xdr:nvSpPr>
      <xdr:spPr bwMode="auto">
        <a:xfrm>
          <a:off x="4362450" y="33185100"/>
          <a:ext cx="76200" cy="208876"/>
        </a:xfrm>
        <a:prstGeom prst="rect">
          <a:avLst/>
        </a:prstGeom>
        <a:noFill/>
        <a:ln w="9525">
          <a:noFill/>
          <a:miter lim="800000"/>
          <a:headEnd/>
          <a:tailEnd/>
        </a:ln>
      </xdr:spPr>
    </xdr:sp>
    <xdr:clientData/>
  </xdr:twoCellAnchor>
  <xdr:oneCellAnchor>
    <xdr:from>
      <xdr:col>17</xdr:col>
      <xdr:colOff>66675</xdr:colOff>
      <xdr:row>293</xdr:row>
      <xdr:rowOff>0</xdr:rowOff>
    </xdr:from>
    <xdr:ext cx="76200" cy="209935"/>
    <xdr:sp macro="" textlink="">
      <xdr:nvSpPr>
        <xdr:cNvPr id="20" name="Text Box 5">
          <a:extLst>
            <a:ext uri="{FF2B5EF4-FFF2-40B4-BE49-F238E27FC236}">
              <a16:creationId xmlns:a16="http://schemas.microsoft.com/office/drawing/2014/main" id="{DAC6ACBB-5238-4507-B2C4-E43DA4C0E2C1}"/>
            </a:ext>
          </a:extLst>
        </xdr:cNvPr>
        <xdr:cNvSpPr txBox="1">
          <a:spLocks noChangeArrowheads="1"/>
        </xdr:cNvSpPr>
      </xdr:nvSpPr>
      <xdr:spPr bwMode="auto">
        <a:xfrm>
          <a:off x="4362450" y="33185100"/>
          <a:ext cx="76200" cy="209935"/>
        </a:xfrm>
        <a:prstGeom prst="rect">
          <a:avLst/>
        </a:prstGeom>
        <a:noFill/>
        <a:ln w="9525">
          <a:noFill/>
          <a:miter lim="800000"/>
          <a:headEnd/>
          <a:tailEnd/>
        </a:ln>
      </xdr:spPr>
    </xdr:sp>
    <xdr:clientData/>
  </xdr:oneCellAnchor>
  <xdr:twoCellAnchor editAs="oneCell">
    <xdr:from>
      <xdr:col>21</xdr:col>
      <xdr:colOff>66675</xdr:colOff>
      <xdr:row>202</xdr:row>
      <xdr:rowOff>0</xdr:rowOff>
    </xdr:from>
    <xdr:to>
      <xdr:col>21</xdr:col>
      <xdr:colOff>142875</xdr:colOff>
      <xdr:row>202</xdr:row>
      <xdr:rowOff>199352</xdr:rowOff>
    </xdr:to>
    <xdr:sp macro="" textlink="">
      <xdr:nvSpPr>
        <xdr:cNvPr id="21" name="Text Box 5">
          <a:extLst>
            <a:ext uri="{FF2B5EF4-FFF2-40B4-BE49-F238E27FC236}">
              <a16:creationId xmlns:a16="http://schemas.microsoft.com/office/drawing/2014/main" id="{2B57218D-CC0D-4CC0-9E91-511F7629057A}"/>
            </a:ext>
          </a:extLst>
        </xdr:cNvPr>
        <xdr:cNvSpPr txBox="1">
          <a:spLocks noChangeArrowheads="1"/>
        </xdr:cNvSpPr>
      </xdr:nvSpPr>
      <xdr:spPr bwMode="auto">
        <a:xfrm>
          <a:off x="5410200" y="30279975"/>
          <a:ext cx="76200" cy="199352"/>
        </a:xfrm>
        <a:prstGeom prst="rect">
          <a:avLst/>
        </a:prstGeom>
        <a:noFill/>
        <a:ln w="9525">
          <a:noFill/>
          <a:miter lim="800000"/>
          <a:headEnd/>
          <a:tailEnd/>
        </a:ln>
      </xdr:spPr>
    </xdr:sp>
    <xdr:clientData/>
  </xdr:twoCellAnchor>
  <xdr:oneCellAnchor>
    <xdr:from>
      <xdr:col>39</xdr:col>
      <xdr:colOff>0</xdr:colOff>
      <xdr:row>202</xdr:row>
      <xdr:rowOff>0</xdr:rowOff>
    </xdr:from>
    <xdr:ext cx="76200" cy="214417"/>
    <xdr:sp macro="" textlink="">
      <xdr:nvSpPr>
        <xdr:cNvPr id="22" name="Text Box 5">
          <a:extLst>
            <a:ext uri="{FF2B5EF4-FFF2-40B4-BE49-F238E27FC236}">
              <a16:creationId xmlns:a16="http://schemas.microsoft.com/office/drawing/2014/main" id="{E331BDA4-AB70-4375-A074-758885DB4F83}"/>
            </a:ext>
          </a:extLst>
        </xdr:cNvPr>
        <xdr:cNvSpPr txBox="1">
          <a:spLocks noChangeArrowheads="1"/>
        </xdr:cNvSpPr>
      </xdr:nvSpPr>
      <xdr:spPr bwMode="auto">
        <a:xfrm>
          <a:off x="9639300" y="30279975"/>
          <a:ext cx="76200" cy="214417"/>
        </a:xfrm>
        <a:prstGeom prst="rect">
          <a:avLst/>
        </a:prstGeom>
        <a:noFill/>
        <a:ln w="9525">
          <a:noFill/>
          <a:miter lim="800000"/>
          <a:headEnd/>
          <a:tailEnd/>
        </a:ln>
      </xdr:spPr>
    </xdr:sp>
    <xdr:clientData/>
  </xdr:oneCellAnchor>
  <xdr:oneCellAnchor>
    <xdr:from>
      <xdr:col>35</xdr:col>
      <xdr:colOff>66675</xdr:colOff>
      <xdr:row>202</xdr:row>
      <xdr:rowOff>0</xdr:rowOff>
    </xdr:from>
    <xdr:ext cx="76200" cy="209935"/>
    <xdr:sp macro="" textlink="">
      <xdr:nvSpPr>
        <xdr:cNvPr id="23" name="Text Box 5">
          <a:extLst>
            <a:ext uri="{FF2B5EF4-FFF2-40B4-BE49-F238E27FC236}">
              <a16:creationId xmlns:a16="http://schemas.microsoft.com/office/drawing/2014/main" id="{01CCC5AF-D574-4D16-9023-1D179E60F3AF}"/>
            </a:ext>
          </a:extLst>
        </xdr:cNvPr>
        <xdr:cNvSpPr txBox="1">
          <a:spLocks noChangeArrowheads="1"/>
        </xdr:cNvSpPr>
      </xdr:nvSpPr>
      <xdr:spPr bwMode="auto">
        <a:xfrm>
          <a:off x="8877300" y="30279975"/>
          <a:ext cx="76200" cy="209935"/>
        </a:xfrm>
        <a:prstGeom prst="rect">
          <a:avLst/>
        </a:prstGeom>
        <a:noFill/>
        <a:ln w="9525">
          <a:noFill/>
          <a:miter lim="800000"/>
          <a:headEnd/>
          <a:tailEnd/>
        </a:ln>
      </xdr:spPr>
    </xdr:sp>
    <xdr:clientData/>
  </xdr:oneCellAnchor>
  <xdr:oneCellAnchor>
    <xdr:from>
      <xdr:col>21</xdr:col>
      <xdr:colOff>66675</xdr:colOff>
      <xdr:row>202</xdr:row>
      <xdr:rowOff>0</xdr:rowOff>
    </xdr:from>
    <xdr:ext cx="76200" cy="209935"/>
    <xdr:sp macro="" textlink="">
      <xdr:nvSpPr>
        <xdr:cNvPr id="24" name="Text Box 5">
          <a:extLst>
            <a:ext uri="{FF2B5EF4-FFF2-40B4-BE49-F238E27FC236}">
              <a16:creationId xmlns:a16="http://schemas.microsoft.com/office/drawing/2014/main" id="{0332F75E-F5DE-46F3-A1BC-E47F76817B71}"/>
            </a:ext>
          </a:extLst>
        </xdr:cNvPr>
        <xdr:cNvSpPr txBox="1">
          <a:spLocks noChangeArrowheads="1"/>
        </xdr:cNvSpPr>
      </xdr:nvSpPr>
      <xdr:spPr bwMode="auto">
        <a:xfrm>
          <a:off x="5410200" y="30680025"/>
          <a:ext cx="76200" cy="209935"/>
        </a:xfrm>
        <a:prstGeom prst="rect">
          <a:avLst/>
        </a:prstGeom>
        <a:noFill/>
        <a:ln w="9525">
          <a:noFill/>
          <a:miter lim="800000"/>
          <a:headEnd/>
          <a:tailEnd/>
        </a:ln>
      </xdr:spPr>
    </xdr:sp>
    <xdr:clientData/>
  </xdr:oneCellAnchor>
  <xdr:twoCellAnchor editAs="oneCell">
    <xdr:from>
      <xdr:col>21</xdr:col>
      <xdr:colOff>66675</xdr:colOff>
      <xdr:row>202</xdr:row>
      <xdr:rowOff>0</xdr:rowOff>
    </xdr:from>
    <xdr:to>
      <xdr:col>21</xdr:col>
      <xdr:colOff>142875</xdr:colOff>
      <xdr:row>202</xdr:row>
      <xdr:rowOff>199351</xdr:rowOff>
    </xdr:to>
    <xdr:sp macro="" textlink="">
      <xdr:nvSpPr>
        <xdr:cNvPr id="26" name="Text Box 5">
          <a:extLst>
            <a:ext uri="{FF2B5EF4-FFF2-40B4-BE49-F238E27FC236}">
              <a16:creationId xmlns:a16="http://schemas.microsoft.com/office/drawing/2014/main" id="{51BA2460-2A17-4A1E-8CCA-3209912DB5F4}"/>
            </a:ext>
          </a:extLst>
        </xdr:cNvPr>
        <xdr:cNvSpPr txBox="1">
          <a:spLocks noChangeArrowheads="1"/>
        </xdr:cNvSpPr>
      </xdr:nvSpPr>
      <xdr:spPr bwMode="auto">
        <a:xfrm>
          <a:off x="5410200" y="30279975"/>
          <a:ext cx="76200" cy="199351"/>
        </a:xfrm>
        <a:prstGeom prst="rect">
          <a:avLst/>
        </a:prstGeom>
        <a:noFill/>
        <a:ln w="9525">
          <a:noFill/>
          <a:miter lim="800000"/>
          <a:headEnd/>
          <a:tailEnd/>
        </a:ln>
      </xdr:spPr>
    </xdr:sp>
    <xdr:clientData/>
  </xdr:twoCellAnchor>
  <xdr:oneCellAnchor>
    <xdr:from>
      <xdr:col>35</xdr:col>
      <xdr:colOff>66675</xdr:colOff>
      <xdr:row>202</xdr:row>
      <xdr:rowOff>0</xdr:rowOff>
    </xdr:from>
    <xdr:ext cx="76200" cy="199352"/>
    <xdr:sp macro="" textlink="">
      <xdr:nvSpPr>
        <xdr:cNvPr id="27" name="Text Box 5">
          <a:extLst>
            <a:ext uri="{FF2B5EF4-FFF2-40B4-BE49-F238E27FC236}">
              <a16:creationId xmlns:a16="http://schemas.microsoft.com/office/drawing/2014/main" id="{13F75952-F5FB-4754-8322-2E903F2BA7E8}"/>
            </a:ext>
          </a:extLst>
        </xdr:cNvPr>
        <xdr:cNvSpPr txBox="1">
          <a:spLocks noChangeArrowheads="1"/>
        </xdr:cNvSpPr>
      </xdr:nvSpPr>
      <xdr:spPr bwMode="auto">
        <a:xfrm>
          <a:off x="8877300" y="30279975"/>
          <a:ext cx="76200" cy="199352"/>
        </a:xfrm>
        <a:prstGeom prst="rect">
          <a:avLst/>
        </a:prstGeom>
        <a:noFill/>
        <a:ln w="9525">
          <a:noFill/>
          <a:miter lim="800000"/>
          <a:headEnd/>
          <a:tailEnd/>
        </a:ln>
      </xdr:spPr>
    </xdr:sp>
    <xdr:clientData/>
  </xdr:oneCellAnchor>
  <xdr:oneCellAnchor>
    <xdr:from>
      <xdr:col>35</xdr:col>
      <xdr:colOff>66675</xdr:colOff>
      <xdr:row>202</xdr:row>
      <xdr:rowOff>0</xdr:rowOff>
    </xdr:from>
    <xdr:ext cx="76200" cy="199351"/>
    <xdr:sp macro="" textlink="">
      <xdr:nvSpPr>
        <xdr:cNvPr id="28" name="Text Box 5">
          <a:extLst>
            <a:ext uri="{FF2B5EF4-FFF2-40B4-BE49-F238E27FC236}">
              <a16:creationId xmlns:a16="http://schemas.microsoft.com/office/drawing/2014/main" id="{08F78624-AC2F-4DF3-BE60-016086A3CEA1}"/>
            </a:ext>
          </a:extLst>
        </xdr:cNvPr>
        <xdr:cNvSpPr txBox="1">
          <a:spLocks noChangeArrowheads="1"/>
        </xdr:cNvSpPr>
      </xdr:nvSpPr>
      <xdr:spPr bwMode="auto">
        <a:xfrm>
          <a:off x="8877300" y="30279975"/>
          <a:ext cx="76200" cy="199351"/>
        </a:xfrm>
        <a:prstGeom prst="rect">
          <a:avLst/>
        </a:prstGeom>
        <a:noFill/>
        <a:ln w="9525">
          <a:noFill/>
          <a:miter lim="800000"/>
          <a:headEnd/>
          <a:tailEnd/>
        </a:ln>
      </xdr:spPr>
    </xdr:sp>
    <xdr:clientData/>
  </xdr:oneCellAnchor>
  <xdr:oneCellAnchor>
    <xdr:from>
      <xdr:col>35</xdr:col>
      <xdr:colOff>66675</xdr:colOff>
      <xdr:row>202</xdr:row>
      <xdr:rowOff>0</xdr:rowOff>
    </xdr:from>
    <xdr:ext cx="76200" cy="209935"/>
    <xdr:sp macro="" textlink="">
      <xdr:nvSpPr>
        <xdr:cNvPr id="29" name="Text Box 5">
          <a:extLst>
            <a:ext uri="{FF2B5EF4-FFF2-40B4-BE49-F238E27FC236}">
              <a16:creationId xmlns:a16="http://schemas.microsoft.com/office/drawing/2014/main" id="{A6A4CD2C-BD96-4D5C-9AAB-4347A731A991}"/>
            </a:ext>
          </a:extLst>
        </xdr:cNvPr>
        <xdr:cNvSpPr txBox="1">
          <a:spLocks noChangeArrowheads="1"/>
        </xdr:cNvSpPr>
      </xdr:nvSpPr>
      <xdr:spPr bwMode="auto">
        <a:xfrm>
          <a:off x="8877300" y="30680025"/>
          <a:ext cx="76200" cy="209935"/>
        </a:xfrm>
        <a:prstGeom prst="rect">
          <a:avLst/>
        </a:prstGeom>
        <a:noFill/>
        <a:ln w="9525">
          <a:noFill/>
          <a:miter lim="800000"/>
          <a:headEnd/>
          <a:tailEnd/>
        </a:ln>
      </xdr:spPr>
    </xdr:sp>
    <xdr:clientData/>
  </xdr:oneCellAnchor>
  <xdr:oneCellAnchor>
    <xdr:from>
      <xdr:col>35</xdr:col>
      <xdr:colOff>66675</xdr:colOff>
      <xdr:row>202</xdr:row>
      <xdr:rowOff>0</xdr:rowOff>
    </xdr:from>
    <xdr:ext cx="76200" cy="209935"/>
    <xdr:sp macro="" textlink="">
      <xdr:nvSpPr>
        <xdr:cNvPr id="30" name="Text Box 5">
          <a:extLst>
            <a:ext uri="{FF2B5EF4-FFF2-40B4-BE49-F238E27FC236}">
              <a16:creationId xmlns:a16="http://schemas.microsoft.com/office/drawing/2014/main" id="{532CD3B8-9AC4-4BE0-BA8E-67FADFF7BD34}"/>
            </a:ext>
          </a:extLst>
        </xdr:cNvPr>
        <xdr:cNvSpPr txBox="1">
          <a:spLocks noChangeArrowheads="1"/>
        </xdr:cNvSpPr>
      </xdr:nvSpPr>
      <xdr:spPr bwMode="auto">
        <a:xfrm>
          <a:off x="8877300" y="30680025"/>
          <a:ext cx="76200" cy="209935"/>
        </a:xfrm>
        <a:prstGeom prst="rect">
          <a:avLst/>
        </a:prstGeom>
        <a:noFill/>
        <a:ln w="9525">
          <a:noFill/>
          <a:miter lim="800000"/>
          <a:headEnd/>
          <a:tailEnd/>
        </a:ln>
      </xdr:spPr>
    </xdr:sp>
    <xdr:clientData/>
  </xdr:oneCellAnchor>
  <xdr:twoCellAnchor editAs="oneCell">
    <xdr:from>
      <xdr:col>21</xdr:col>
      <xdr:colOff>66675</xdr:colOff>
      <xdr:row>184</xdr:row>
      <xdr:rowOff>0</xdr:rowOff>
    </xdr:from>
    <xdr:to>
      <xdr:col>21</xdr:col>
      <xdr:colOff>142875</xdr:colOff>
      <xdr:row>185</xdr:row>
      <xdr:rowOff>27903</xdr:rowOff>
    </xdr:to>
    <xdr:sp macro="" textlink="">
      <xdr:nvSpPr>
        <xdr:cNvPr id="31" name="Text Box 5">
          <a:extLst>
            <a:ext uri="{FF2B5EF4-FFF2-40B4-BE49-F238E27FC236}">
              <a16:creationId xmlns:a16="http://schemas.microsoft.com/office/drawing/2014/main" id="{DD310809-FAFC-4E7C-8E51-24017D790033}"/>
            </a:ext>
          </a:extLst>
        </xdr:cNvPr>
        <xdr:cNvSpPr txBox="1">
          <a:spLocks noChangeArrowheads="1"/>
        </xdr:cNvSpPr>
      </xdr:nvSpPr>
      <xdr:spPr bwMode="auto">
        <a:xfrm>
          <a:off x="6610350" y="34194750"/>
          <a:ext cx="76200" cy="199352"/>
        </a:xfrm>
        <a:prstGeom prst="rect">
          <a:avLst/>
        </a:prstGeom>
        <a:noFill/>
        <a:ln w="9525">
          <a:noFill/>
          <a:miter lim="800000"/>
          <a:headEnd/>
          <a:tailEnd/>
        </a:ln>
      </xdr:spPr>
    </xdr:sp>
    <xdr:clientData/>
  </xdr:twoCellAnchor>
  <xdr:oneCellAnchor>
    <xdr:from>
      <xdr:col>39</xdr:col>
      <xdr:colOff>0</xdr:colOff>
      <xdr:row>184</xdr:row>
      <xdr:rowOff>0</xdr:rowOff>
    </xdr:from>
    <xdr:ext cx="76200" cy="214417"/>
    <xdr:sp macro="" textlink="">
      <xdr:nvSpPr>
        <xdr:cNvPr id="32" name="Text Box 5">
          <a:extLst>
            <a:ext uri="{FF2B5EF4-FFF2-40B4-BE49-F238E27FC236}">
              <a16:creationId xmlns:a16="http://schemas.microsoft.com/office/drawing/2014/main" id="{EA7CF890-F449-4715-9949-C775B81ACF4D}"/>
            </a:ext>
          </a:extLst>
        </xdr:cNvPr>
        <xdr:cNvSpPr txBox="1">
          <a:spLocks noChangeArrowheads="1"/>
        </xdr:cNvSpPr>
      </xdr:nvSpPr>
      <xdr:spPr bwMode="auto">
        <a:xfrm>
          <a:off x="12058650" y="34194750"/>
          <a:ext cx="76200" cy="214417"/>
        </a:xfrm>
        <a:prstGeom prst="rect">
          <a:avLst/>
        </a:prstGeom>
        <a:noFill/>
        <a:ln w="9525">
          <a:noFill/>
          <a:miter lim="800000"/>
          <a:headEnd/>
          <a:tailEnd/>
        </a:ln>
      </xdr:spPr>
    </xdr:sp>
    <xdr:clientData/>
  </xdr:oneCellAnchor>
  <xdr:oneCellAnchor>
    <xdr:from>
      <xdr:col>35</xdr:col>
      <xdr:colOff>66675</xdr:colOff>
      <xdr:row>184</xdr:row>
      <xdr:rowOff>0</xdr:rowOff>
    </xdr:from>
    <xdr:ext cx="76200" cy="209935"/>
    <xdr:sp macro="" textlink="">
      <xdr:nvSpPr>
        <xdr:cNvPr id="33" name="Text Box 5">
          <a:extLst>
            <a:ext uri="{FF2B5EF4-FFF2-40B4-BE49-F238E27FC236}">
              <a16:creationId xmlns:a16="http://schemas.microsoft.com/office/drawing/2014/main" id="{3230E26F-0302-4532-B880-A79DCC8EE9B0}"/>
            </a:ext>
          </a:extLst>
        </xdr:cNvPr>
        <xdr:cNvSpPr txBox="1">
          <a:spLocks noChangeArrowheads="1"/>
        </xdr:cNvSpPr>
      </xdr:nvSpPr>
      <xdr:spPr bwMode="auto">
        <a:xfrm>
          <a:off x="11144250" y="34194750"/>
          <a:ext cx="76200" cy="209935"/>
        </a:xfrm>
        <a:prstGeom prst="rect">
          <a:avLst/>
        </a:prstGeom>
        <a:noFill/>
        <a:ln w="9525">
          <a:noFill/>
          <a:miter lim="800000"/>
          <a:headEnd/>
          <a:tailEnd/>
        </a:ln>
      </xdr:spPr>
    </xdr:sp>
    <xdr:clientData/>
  </xdr:oneCellAnchor>
  <xdr:oneCellAnchor>
    <xdr:from>
      <xdr:col>21</xdr:col>
      <xdr:colOff>66675</xdr:colOff>
      <xdr:row>186</xdr:row>
      <xdr:rowOff>0</xdr:rowOff>
    </xdr:from>
    <xdr:ext cx="76200" cy="209935"/>
    <xdr:sp macro="" textlink="">
      <xdr:nvSpPr>
        <xdr:cNvPr id="34" name="Text Box 5">
          <a:extLst>
            <a:ext uri="{FF2B5EF4-FFF2-40B4-BE49-F238E27FC236}">
              <a16:creationId xmlns:a16="http://schemas.microsoft.com/office/drawing/2014/main" id="{0AB33785-18B4-4BF1-9689-224345AF2EA1}"/>
            </a:ext>
          </a:extLst>
        </xdr:cNvPr>
        <xdr:cNvSpPr txBox="1">
          <a:spLocks noChangeArrowheads="1"/>
        </xdr:cNvSpPr>
      </xdr:nvSpPr>
      <xdr:spPr bwMode="auto">
        <a:xfrm>
          <a:off x="6610350" y="34594800"/>
          <a:ext cx="76200" cy="209935"/>
        </a:xfrm>
        <a:prstGeom prst="rect">
          <a:avLst/>
        </a:prstGeom>
        <a:noFill/>
        <a:ln w="9525">
          <a:noFill/>
          <a:miter lim="800000"/>
          <a:headEnd/>
          <a:tailEnd/>
        </a:ln>
      </xdr:spPr>
    </xdr:sp>
    <xdr:clientData/>
  </xdr:oneCellAnchor>
  <xdr:twoCellAnchor>
    <xdr:from>
      <xdr:col>38</xdr:col>
      <xdr:colOff>137584</xdr:colOff>
      <xdr:row>183</xdr:row>
      <xdr:rowOff>74083</xdr:rowOff>
    </xdr:from>
    <xdr:to>
      <xdr:col>39</xdr:col>
      <xdr:colOff>137584</xdr:colOff>
      <xdr:row>186</xdr:row>
      <xdr:rowOff>179917</xdr:rowOff>
    </xdr:to>
    <xdr:sp macro="" textlink="">
      <xdr:nvSpPr>
        <xdr:cNvPr id="35" name="右中かっこ 34">
          <a:extLst>
            <a:ext uri="{FF2B5EF4-FFF2-40B4-BE49-F238E27FC236}">
              <a16:creationId xmlns:a16="http://schemas.microsoft.com/office/drawing/2014/main" id="{D644E2A3-8987-4C72-AD5C-7B72E053F696}"/>
            </a:ext>
          </a:extLst>
        </xdr:cNvPr>
        <xdr:cNvSpPr/>
      </xdr:nvSpPr>
      <xdr:spPr>
        <a:xfrm>
          <a:off x="11977159" y="34068808"/>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21</xdr:col>
      <xdr:colOff>66675</xdr:colOff>
      <xdr:row>184</xdr:row>
      <xdr:rowOff>0</xdr:rowOff>
    </xdr:from>
    <xdr:to>
      <xdr:col>21</xdr:col>
      <xdr:colOff>142875</xdr:colOff>
      <xdr:row>185</xdr:row>
      <xdr:rowOff>27902</xdr:rowOff>
    </xdr:to>
    <xdr:sp macro="" textlink="">
      <xdr:nvSpPr>
        <xdr:cNvPr id="36" name="Text Box 5">
          <a:extLst>
            <a:ext uri="{FF2B5EF4-FFF2-40B4-BE49-F238E27FC236}">
              <a16:creationId xmlns:a16="http://schemas.microsoft.com/office/drawing/2014/main" id="{8B314E5D-DBD8-41FD-AE32-C87B8B1B5A2B}"/>
            </a:ext>
          </a:extLst>
        </xdr:cNvPr>
        <xdr:cNvSpPr txBox="1">
          <a:spLocks noChangeArrowheads="1"/>
        </xdr:cNvSpPr>
      </xdr:nvSpPr>
      <xdr:spPr bwMode="auto">
        <a:xfrm>
          <a:off x="6610350" y="34194750"/>
          <a:ext cx="76200" cy="199351"/>
        </a:xfrm>
        <a:prstGeom prst="rect">
          <a:avLst/>
        </a:prstGeom>
        <a:noFill/>
        <a:ln w="9525">
          <a:noFill/>
          <a:miter lim="800000"/>
          <a:headEnd/>
          <a:tailEnd/>
        </a:ln>
      </xdr:spPr>
    </xdr:sp>
    <xdr:clientData/>
  </xdr:twoCellAnchor>
  <xdr:oneCellAnchor>
    <xdr:from>
      <xdr:col>35</xdr:col>
      <xdr:colOff>66675</xdr:colOff>
      <xdr:row>184</xdr:row>
      <xdr:rowOff>0</xdr:rowOff>
    </xdr:from>
    <xdr:ext cx="76200" cy="199352"/>
    <xdr:sp macro="" textlink="">
      <xdr:nvSpPr>
        <xdr:cNvPr id="37" name="Text Box 5">
          <a:extLst>
            <a:ext uri="{FF2B5EF4-FFF2-40B4-BE49-F238E27FC236}">
              <a16:creationId xmlns:a16="http://schemas.microsoft.com/office/drawing/2014/main" id="{BA27903C-C759-466F-8838-2A3A2424906C}"/>
            </a:ext>
          </a:extLst>
        </xdr:cNvPr>
        <xdr:cNvSpPr txBox="1">
          <a:spLocks noChangeArrowheads="1"/>
        </xdr:cNvSpPr>
      </xdr:nvSpPr>
      <xdr:spPr bwMode="auto">
        <a:xfrm>
          <a:off x="11144250" y="34194750"/>
          <a:ext cx="76200" cy="199352"/>
        </a:xfrm>
        <a:prstGeom prst="rect">
          <a:avLst/>
        </a:prstGeom>
        <a:noFill/>
        <a:ln w="9525">
          <a:noFill/>
          <a:miter lim="800000"/>
          <a:headEnd/>
          <a:tailEnd/>
        </a:ln>
      </xdr:spPr>
    </xdr:sp>
    <xdr:clientData/>
  </xdr:oneCellAnchor>
  <xdr:oneCellAnchor>
    <xdr:from>
      <xdr:col>35</xdr:col>
      <xdr:colOff>66675</xdr:colOff>
      <xdr:row>184</xdr:row>
      <xdr:rowOff>0</xdr:rowOff>
    </xdr:from>
    <xdr:ext cx="76200" cy="199351"/>
    <xdr:sp macro="" textlink="">
      <xdr:nvSpPr>
        <xdr:cNvPr id="38" name="Text Box 5">
          <a:extLst>
            <a:ext uri="{FF2B5EF4-FFF2-40B4-BE49-F238E27FC236}">
              <a16:creationId xmlns:a16="http://schemas.microsoft.com/office/drawing/2014/main" id="{50830512-CC7B-4634-8912-401150302DC5}"/>
            </a:ext>
          </a:extLst>
        </xdr:cNvPr>
        <xdr:cNvSpPr txBox="1">
          <a:spLocks noChangeArrowheads="1"/>
        </xdr:cNvSpPr>
      </xdr:nvSpPr>
      <xdr:spPr bwMode="auto">
        <a:xfrm>
          <a:off x="11144250" y="34194750"/>
          <a:ext cx="76200" cy="199351"/>
        </a:xfrm>
        <a:prstGeom prst="rect">
          <a:avLst/>
        </a:prstGeom>
        <a:noFill/>
        <a:ln w="9525">
          <a:noFill/>
          <a:miter lim="800000"/>
          <a:headEnd/>
          <a:tailEnd/>
        </a:ln>
      </xdr:spPr>
    </xdr:sp>
    <xdr:clientData/>
  </xdr:oneCellAnchor>
  <xdr:oneCellAnchor>
    <xdr:from>
      <xdr:col>35</xdr:col>
      <xdr:colOff>66675</xdr:colOff>
      <xdr:row>186</xdr:row>
      <xdr:rowOff>0</xdr:rowOff>
    </xdr:from>
    <xdr:ext cx="76200" cy="209935"/>
    <xdr:sp macro="" textlink="">
      <xdr:nvSpPr>
        <xdr:cNvPr id="39" name="Text Box 5">
          <a:extLst>
            <a:ext uri="{FF2B5EF4-FFF2-40B4-BE49-F238E27FC236}">
              <a16:creationId xmlns:a16="http://schemas.microsoft.com/office/drawing/2014/main" id="{E8AC10F5-6484-4C7D-AEDA-D999EE7F4F09}"/>
            </a:ext>
          </a:extLst>
        </xdr:cNvPr>
        <xdr:cNvSpPr txBox="1">
          <a:spLocks noChangeArrowheads="1"/>
        </xdr:cNvSpPr>
      </xdr:nvSpPr>
      <xdr:spPr bwMode="auto">
        <a:xfrm>
          <a:off x="11144250" y="34594800"/>
          <a:ext cx="76200" cy="209935"/>
        </a:xfrm>
        <a:prstGeom prst="rect">
          <a:avLst/>
        </a:prstGeom>
        <a:noFill/>
        <a:ln w="9525">
          <a:noFill/>
          <a:miter lim="800000"/>
          <a:headEnd/>
          <a:tailEnd/>
        </a:ln>
      </xdr:spPr>
    </xdr:sp>
    <xdr:clientData/>
  </xdr:oneCellAnchor>
  <xdr:oneCellAnchor>
    <xdr:from>
      <xdr:col>35</xdr:col>
      <xdr:colOff>66675</xdr:colOff>
      <xdr:row>186</xdr:row>
      <xdr:rowOff>0</xdr:rowOff>
    </xdr:from>
    <xdr:ext cx="76200" cy="209935"/>
    <xdr:sp macro="" textlink="">
      <xdr:nvSpPr>
        <xdr:cNvPr id="40" name="Text Box 5">
          <a:extLst>
            <a:ext uri="{FF2B5EF4-FFF2-40B4-BE49-F238E27FC236}">
              <a16:creationId xmlns:a16="http://schemas.microsoft.com/office/drawing/2014/main" id="{E1620B95-3900-4A61-B509-D66D0820040B}"/>
            </a:ext>
          </a:extLst>
        </xdr:cNvPr>
        <xdr:cNvSpPr txBox="1">
          <a:spLocks noChangeArrowheads="1"/>
        </xdr:cNvSpPr>
      </xdr:nvSpPr>
      <xdr:spPr bwMode="auto">
        <a:xfrm>
          <a:off x="11144250" y="34594800"/>
          <a:ext cx="76200" cy="209935"/>
        </a:xfrm>
        <a:prstGeom prst="rect">
          <a:avLst/>
        </a:prstGeom>
        <a:noFill/>
        <a:ln w="9525">
          <a:noFill/>
          <a:miter lim="800000"/>
          <a:headEnd/>
          <a:tailEnd/>
        </a:ln>
      </xdr:spPr>
    </xdr:sp>
    <xdr:clientData/>
  </xdr:oneCellAnchor>
  <xdr:oneCellAnchor>
    <xdr:from>
      <xdr:col>39</xdr:col>
      <xdr:colOff>0</xdr:colOff>
      <xdr:row>191</xdr:row>
      <xdr:rowOff>0</xdr:rowOff>
    </xdr:from>
    <xdr:ext cx="76200" cy="214417"/>
    <xdr:sp macro="" textlink="">
      <xdr:nvSpPr>
        <xdr:cNvPr id="41" name="Text Box 5">
          <a:extLst>
            <a:ext uri="{FF2B5EF4-FFF2-40B4-BE49-F238E27FC236}">
              <a16:creationId xmlns:a16="http://schemas.microsoft.com/office/drawing/2014/main" id="{4E6F89C1-F03E-4E5C-81E4-E95CAFDA3C11}"/>
            </a:ext>
          </a:extLst>
        </xdr:cNvPr>
        <xdr:cNvSpPr txBox="1">
          <a:spLocks noChangeArrowheads="1"/>
        </xdr:cNvSpPr>
      </xdr:nvSpPr>
      <xdr:spPr bwMode="auto">
        <a:xfrm>
          <a:off x="11372850" y="35013900"/>
          <a:ext cx="76200" cy="214417"/>
        </a:xfrm>
        <a:prstGeom prst="rect">
          <a:avLst/>
        </a:prstGeom>
        <a:noFill/>
        <a:ln w="9525">
          <a:noFill/>
          <a:miter lim="800000"/>
          <a:headEnd/>
          <a:tailEnd/>
        </a:ln>
      </xdr:spPr>
    </xdr:sp>
    <xdr:clientData/>
  </xdr:oneCellAnchor>
  <xdr:oneCellAnchor>
    <xdr:from>
      <xdr:col>35</xdr:col>
      <xdr:colOff>66675</xdr:colOff>
      <xdr:row>191</xdr:row>
      <xdr:rowOff>0</xdr:rowOff>
    </xdr:from>
    <xdr:ext cx="76200" cy="209935"/>
    <xdr:sp macro="" textlink="">
      <xdr:nvSpPr>
        <xdr:cNvPr id="42" name="Text Box 5">
          <a:extLst>
            <a:ext uri="{FF2B5EF4-FFF2-40B4-BE49-F238E27FC236}">
              <a16:creationId xmlns:a16="http://schemas.microsoft.com/office/drawing/2014/main" id="{C549C7AF-4ACE-4393-86FF-2985C1C1C1AE}"/>
            </a:ext>
          </a:extLst>
        </xdr:cNvPr>
        <xdr:cNvSpPr txBox="1">
          <a:spLocks noChangeArrowheads="1"/>
        </xdr:cNvSpPr>
      </xdr:nvSpPr>
      <xdr:spPr bwMode="auto">
        <a:xfrm>
          <a:off x="10496550" y="35013900"/>
          <a:ext cx="76200" cy="209935"/>
        </a:xfrm>
        <a:prstGeom prst="rect">
          <a:avLst/>
        </a:prstGeom>
        <a:noFill/>
        <a:ln w="9525">
          <a:noFill/>
          <a:miter lim="800000"/>
          <a:headEnd/>
          <a:tailEnd/>
        </a:ln>
      </xdr:spPr>
    </xdr:sp>
    <xdr:clientData/>
  </xdr:oneCellAnchor>
  <xdr:oneCellAnchor>
    <xdr:from>
      <xdr:col>21</xdr:col>
      <xdr:colOff>66675</xdr:colOff>
      <xdr:row>194</xdr:row>
      <xdr:rowOff>0</xdr:rowOff>
    </xdr:from>
    <xdr:ext cx="76200" cy="209935"/>
    <xdr:sp macro="" textlink="">
      <xdr:nvSpPr>
        <xdr:cNvPr id="43" name="Text Box 5">
          <a:extLst>
            <a:ext uri="{FF2B5EF4-FFF2-40B4-BE49-F238E27FC236}">
              <a16:creationId xmlns:a16="http://schemas.microsoft.com/office/drawing/2014/main" id="{580B2E34-BE02-42E6-8850-45E3A9CDFA92}"/>
            </a:ext>
          </a:extLst>
        </xdr:cNvPr>
        <xdr:cNvSpPr txBox="1">
          <a:spLocks noChangeArrowheads="1"/>
        </xdr:cNvSpPr>
      </xdr:nvSpPr>
      <xdr:spPr bwMode="auto">
        <a:xfrm>
          <a:off x="6229350" y="35613975"/>
          <a:ext cx="76200" cy="209935"/>
        </a:xfrm>
        <a:prstGeom prst="rect">
          <a:avLst/>
        </a:prstGeom>
        <a:noFill/>
        <a:ln w="9525">
          <a:noFill/>
          <a:miter lim="800000"/>
          <a:headEnd/>
          <a:tailEnd/>
        </a:ln>
      </xdr:spPr>
    </xdr:sp>
    <xdr:clientData/>
  </xdr:oneCellAnchor>
  <xdr:oneCellAnchor>
    <xdr:from>
      <xdr:col>35</xdr:col>
      <xdr:colOff>66675</xdr:colOff>
      <xdr:row>194</xdr:row>
      <xdr:rowOff>0</xdr:rowOff>
    </xdr:from>
    <xdr:ext cx="76200" cy="209935"/>
    <xdr:sp macro="" textlink="">
      <xdr:nvSpPr>
        <xdr:cNvPr id="44" name="Text Box 5">
          <a:extLst>
            <a:ext uri="{FF2B5EF4-FFF2-40B4-BE49-F238E27FC236}">
              <a16:creationId xmlns:a16="http://schemas.microsoft.com/office/drawing/2014/main" id="{36A07D2A-4295-42BB-AC73-6BD38800D5EE}"/>
            </a:ext>
          </a:extLst>
        </xdr:cNvPr>
        <xdr:cNvSpPr txBox="1">
          <a:spLocks noChangeArrowheads="1"/>
        </xdr:cNvSpPr>
      </xdr:nvSpPr>
      <xdr:spPr bwMode="auto">
        <a:xfrm>
          <a:off x="10496550" y="35613975"/>
          <a:ext cx="76200" cy="209935"/>
        </a:xfrm>
        <a:prstGeom prst="rect">
          <a:avLst/>
        </a:prstGeom>
        <a:noFill/>
        <a:ln w="9525">
          <a:noFill/>
          <a:miter lim="800000"/>
          <a:headEnd/>
          <a:tailEnd/>
        </a:ln>
      </xdr:spPr>
    </xdr:sp>
    <xdr:clientData/>
  </xdr:oneCellAnchor>
  <xdr:oneCellAnchor>
    <xdr:from>
      <xdr:col>35</xdr:col>
      <xdr:colOff>66675</xdr:colOff>
      <xdr:row>194</xdr:row>
      <xdr:rowOff>0</xdr:rowOff>
    </xdr:from>
    <xdr:ext cx="76200" cy="209935"/>
    <xdr:sp macro="" textlink="">
      <xdr:nvSpPr>
        <xdr:cNvPr id="45" name="Text Box 5">
          <a:extLst>
            <a:ext uri="{FF2B5EF4-FFF2-40B4-BE49-F238E27FC236}">
              <a16:creationId xmlns:a16="http://schemas.microsoft.com/office/drawing/2014/main" id="{B5405B45-F418-4A3C-A245-7B361F54B39C}"/>
            </a:ext>
          </a:extLst>
        </xdr:cNvPr>
        <xdr:cNvSpPr txBox="1">
          <a:spLocks noChangeArrowheads="1"/>
        </xdr:cNvSpPr>
      </xdr:nvSpPr>
      <xdr:spPr bwMode="auto">
        <a:xfrm>
          <a:off x="10496550" y="35613975"/>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1815CAD6-72CE-4457-8BBA-D82007299C48}"/>
            </a:ext>
          </a:extLst>
        </xdr:cNvPr>
        <xdr:cNvSpPr txBox="1">
          <a:spLocks noChangeArrowheads="1"/>
        </xdr:cNvSpPr>
      </xdr:nvSpPr>
      <xdr:spPr bwMode="auto">
        <a:xfrm>
          <a:off x="5629275" y="0"/>
          <a:ext cx="76200" cy="187138"/>
        </a:xfrm>
        <a:prstGeom prst="rect">
          <a:avLst/>
        </a:prstGeom>
        <a:noFill/>
        <a:ln w="9525">
          <a:noFill/>
          <a:miter lim="800000"/>
          <a:headEnd/>
          <a:tailEnd/>
        </a:ln>
      </xdr:spPr>
    </xdr:sp>
    <xdr:clientData/>
  </xdr:twoCellAnchor>
  <xdr:twoCellAnchor editAs="oneCell">
    <xdr:from>
      <xdr:col>17</xdr:col>
      <xdr:colOff>0</xdr:colOff>
      <xdr:row>284</xdr:row>
      <xdr:rowOff>38100</xdr:rowOff>
    </xdr:from>
    <xdr:to>
      <xdr:col>17</xdr:col>
      <xdr:colOff>76200</xdr:colOff>
      <xdr:row>295</xdr:row>
      <xdr:rowOff>205069</xdr:rowOff>
    </xdr:to>
    <xdr:sp macro="" textlink="">
      <xdr:nvSpPr>
        <xdr:cNvPr id="3" name="Text Box 5">
          <a:extLst>
            <a:ext uri="{FF2B5EF4-FFF2-40B4-BE49-F238E27FC236}">
              <a16:creationId xmlns:a16="http://schemas.microsoft.com/office/drawing/2014/main" id="{1CD0509A-8972-470A-BF99-B3F064CC6DEB}"/>
            </a:ext>
          </a:extLst>
        </xdr:cNvPr>
        <xdr:cNvSpPr txBox="1">
          <a:spLocks noChangeArrowheads="1"/>
        </xdr:cNvSpPr>
      </xdr:nvSpPr>
      <xdr:spPr bwMode="auto">
        <a:xfrm>
          <a:off x="4693920" y="33909000"/>
          <a:ext cx="76200" cy="205069"/>
        </a:xfrm>
        <a:prstGeom prst="rect">
          <a:avLst/>
        </a:prstGeom>
        <a:noFill/>
        <a:ln w="9525">
          <a:noFill/>
          <a:miter lim="800000"/>
          <a:headEnd/>
          <a:tailEnd/>
        </a:ln>
      </xdr:spPr>
    </xdr:sp>
    <xdr:clientData/>
  </xdr:twoCellAnchor>
  <xdr:twoCellAnchor editAs="oneCell">
    <xdr:from>
      <xdr:col>17</xdr:col>
      <xdr:colOff>0</xdr:colOff>
      <xdr:row>278</xdr:row>
      <xdr:rowOff>0</xdr:rowOff>
    </xdr:from>
    <xdr:to>
      <xdr:col>17</xdr:col>
      <xdr:colOff>76200</xdr:colOff>
      <xdr:row>295</xdr:row>
      <xdr:rowOff>205070</xdr:rowOff>
    </xdr:to>
    <xdr:sp macro="" textlink="">
      <xdr:nvSpPr>
        <xdr:cNvPr id="4" name="Text Box 5">
          <a:extLst>
            <a:ext uri="{FF2B5EF4-FFF2-40B4-BE49-F238E27FC236}">
              <a16:creationId xmlns:a16="http://schemas.microsoft.com/office/drawing/2014/main" id="{9C63CDA9-196D-45C9-A592-8180894E01E4}"/>
            </a:ext>
          </a:extLst>
        </xdr:cNvPr>
        <xdr:cNvSpPr txBox="1">
          <a:spLocks noChangeArrowheads="1"/>
        </xdr:cNvSpPr>
      </xdr:nvSpPr>
      <xdr:spPr bwMode="auto">
        <a:xfrm>
          <a:off x="4693920" y="33909000"/>
          <a:ext cx="76200" cy="205070"/>
        </a:xfrm>
        <a:prstGeom prst="rect">
          <a:avLst/>
        </a:prstGeom>
        <a:noFill/>
        <a:ln w="9525">
          <a:noFill/>
          <a:miter lim="800000"/>
          <a:headEnd/>
          <a:tailEnd/>
        </a:ln>
      </xdr:spPr>
    </xdr:sp>
    <xdr:clientData/>
  </xdr:twoCellAnchor>
  <xdr:twoCellAnchor editAs="oneCell">
    <xdr:from>
      <xdr:col>17</xdr:col>
      <xdr:colOff>66675</xdr:colOff>
      <xdr:row>269</xdr:row>
      <xdr:rowOff>0</xdr:rowOff>
    </xdr:from>
    <xdr:to>
      <xdr:col>17</xdr:col>
      <xdr:colOff>142875</xdr:colOff>
      <xdr:row>295</xdr:row>
      <xdr:rowOff>208877</xdr:rowOff>
    </xdr:to>
    <xdr:sp macro="" textlink="">
      <xdr:nvSpPr>
        <xdr:cNvPr id="5" name="Text Box 5">
          <a:extLst>
            <a:ext uri="{FF2B5EF4-FFF2-40B4-BE49-F238E27FC236}">
              <a16:creationId xmlns:a16="http://schemas.microsoft.com/office/drawing/2014/main" id="{B0565DCE-CE1F-4189-9033-C554EBD468F5}"/>
            </a:ext>
          </a:extLst>
        </xdr:cNvPr>
        <xdr:cNvSpPr txBox="1">
          <a:spLocks noChangeArrowheads="1"/>
        </xdr:cNvSpPr>
      </xdr:nvSpPr>
      <xdr:spPr bwMode="auto">
        <a:xfrm>
          <a:off x="4760595" y="33909000"/>
          <a:ext cx="76200" cy="208877"/>
        </a:xfrm>
        <a:prstGeom prst="rect">
          <a:avLst/>
        </a:prstGeom>
        <a:noFill/>
        <a:ln w="9525">
          <a:noFill/>
          <a:miter lim="800000"/>
          <a:headEnd/>
          <a:tailEnd/>
        </a:ln>
      </xdr:spPr>
    </xdr:sp>
    <xdr:clientData/>
  </xdr:twoCellAnchor>
  <xdr:twoCellAnchor editAs="oneCell">
    <xdr:from>
      <xdr:col>17</xdr:col>
      <xdr:colOff>0</xdr:colOff>
      <xdr:row>279</xdr:row>
      <xdr:rowOff>0</xdr:rowOff>
    </xdr:from>
    <xdr:to>
      <xdr:col>17</xdr:col>
      <xdr:colOff>76200</xdr:colOff>
      <xdr:row>296</xdr:row>
      <xdr:rowOff>35469</xdr:rowOff>
    </xdr:to>
    <xdr:sp macro="" textlink="">
      <xdr:nvSpPr>
        <xdr:cNvPr id="6" name="Text Box 5">
          <a:extLst>
            <a:ext uri="{FF2B5EF4-FFF2-40B4-BE49-F238E27FC236}">
              <a16:creationId xmlns:a16="http://schemas.microsoft.com/office/drawing/2014/main" id="{59B8CEB3-B989-427C-B889-ED55FDFB9E7F}"/>
            </a:ext>
          </a:extLst>
        </xdr:cNvPr>
        <xdr:cNvSpPr txBox="1">
          <a:spLocks noChangeArrowheads="1"/>
        </xdr:cNvSpPr>
      </xdr:nvSpPr>
      <xdr:spPr bwMode="auto">
        <a:xfrm>
          <a:off x="4693920" y="33909000"/>
          <a:ext cx="76200" cy="302169"/>
        </a:xfrm>
        <a:prstGeom prst="rect">
          <a:avLst/>
        </a:prstGeom>
        <a:noFill/>
        <a:ln w="9525">
          <a:noFill/>
          <a:miter lim="800000"/>
          <a:headEnd/>
          <a:tailEnd/>
        </a:ln>
      </xdr:spPr>
    </xdr:sp>
    <xdr:clientData/>
  </xdr:twoCellAnchor>
  <xdr:twoCellAnchor editAs="oneCell">
    <xdr:from>
      <xdr:col>17</xdr:col>
      <xdr:colOff>0</xdr:colOff>
      <xdr:row>279</xdr:row>
      <xdr:rowOff>0</xdr:rowOff>
    </xdr:from>
    <xdr:to>
      <xdr:col>17</xdr:col>
      <xdr:colOff>76200</xdr:colOff>
      <xdr:row>295</xdr:row>
      <xdr:rowOff>213655</xdr:rowOff>
    </xdr:to>
    <xdr:sp macro="" textlink="">
      <xdr:nvSpPr>
        <xdr:cNvPr id="7" name="Text Box 5">
          <a:extLst>
            <a:ext uri="{FF2B5EF4-FFF2-40B4-BE49-F238E27FC236}">
              <a16:creationId xmlns:a16="http://schemas.microsoft.com/office/drawing/2014/main" id="{8948F59C-2BD6-4E81-BEB5-F0A48DE02279}"/>
            </a:ext>
          </a:extLst>
        </xdr:cNvPr>
        <xdr:cNvSpPr txBox="1">
          <a:spLocks noChangeArrowheads="1"/>
        </xdr:cNvSpPr>
      </xdr:nvSpPr>
      <xdr:spPr bwMode="auto">
        <a:xfrm>
          <a:off x="4693920" y="33909000"/>
          <a:ext cx="76200" cy="213655"/>
        </a:xfrm>
        <a:prstGeom prst="rect">
          <a:avLst/>
        </a:prstGeom>
        <a:noFill/>
        <a:ln w="9525">
          <a:noFill/>
          <a:miter lim="800000"/>
          <a:headEnd/>
          <a:tailEnd/>
        </a:ln>
      </xdr:spPr>
    </xdr:sp>
    <xdr:clientData/>
  </xdr:twoCellAnchor>
  <xdr:oneCellAnchor>
    <xdr:from>
      <xdr:col>39</xdr:col>
      <xdr:colOff>0</xdr:colOff>
      <xdr:row>1</xdr:row>
      <xdr:rowOff>0</xdr:rowOff>
    </xdr:from>
    <xdr:ext cx="76200" cy="187138"/>
    <xdr:sp macro="" textlink="">
      <xdr:nvSpPr>
        <xdr:cNvPr id="8" name="Text Box 5">
          <a:extLst>
            <a:ext uri="{FF2B5EF4-FFF2-40B4-BE49-F238E27FC236}">
              <a16:creationId xmlns:a16="http://schemas.microsoft.com/office/drawing/2014/main" id="{0C32996F-DE17-4BF8-AFC9-610C3A5DF9A7}"/>
            </a:ext>
          </a:extLst>
        </xdr:cNvPr>
        <xdr:cNvSpPr txBox="1">
          <a:spLocks noChangeArrowheads="1"/>
        </xdr:cNvSpPr>
      </xdr:nvSpPr>
      <xdr:spPr bwMode="auto">
        <a:xfrm>
          <a:off x="10949940" y="0"/>
          <a:ext cx="76200" cy="187138"/>
        </a:xfrm>
        <a:prstGeom prst="rect">
          <a:avLst/>
        </a:prstGeom>
        <a:noFill/>
        <a:ln w="9525">
          <a:noFill/>
          <a:miter lim="800000"/>
          <a:headEnd/>
          <a:tailEnd/>
        </a:ln>
      </xdr:spPr>
    </xdr:sp>
    <xdr:clientData/>
  </xdr:oneCellAnchor>
  <xdr:oneCellAnchor>
    <xdr:from>
      <xdr:col>35</xdr:col>
      <xdr:colOff>0</xdr:colOff>
      <xdr:row>278</xdr:row>
      <xdr:rowOff>0</xdr:rowOff>
    </xdr:from>
    <xdr:ext cx="76200" cy="209550"/>
    <xdr:sp macro="" textlink="">
      <xdr:nvSpPr>
        <xdr:cNvPr id="9" name="Text Box 5">
          <a:extLst>
            <a:ext uri="{FF2B5EF4-FFF2-40B4-BE49-F238E27FC236}">
              <a16:creationId xmlns:a16="http://schemas.microsoft.com/office/drawing/2014/main" id="{C3965AAD-9C7F-4BC9-AF2C-82A7F3466F86}"/>
            </a:ext>
          </a:extLst>
        </xdr:cNvPr>
        <xdr:cNvSpPr txBox="1">
          <a:spLocks noChangeArrowheads="1"/>
        </xdr:cNvSpPr>
      </xdr:nvSpPr>
      <xdr:spPr bwMode="auto">
        <a:xfrm>
          <a:off x="9906000" y="33909000"/>
          <a:ext cx="76200" cy="209550"/>
        </a:xfrm>
        <a:prstGeom prst="rect">
          <a:avLst/>
        </a:prstGeom>
        <a:noFill/>
        <a:ln w="9525">
          <a:noFill/>
          <a:miter lim="800000"/>
          <a:headEnd/>
          <a:tailEnd/>
        </a:ln>
      </xdr:spPr>
    </xdr:sp>
    <xdr:clientData/>
  </xdr:oneCellAnchor>
  <xdr:oneCellAnchor>
    <xdr:from>
      <xdr:col>35</xdr:col>
      <xdr:colOff>0</xdr:colOff>
      <xdr:row>278</xdr:row>
      <xdr:rowOff>0</xdr:rowOff>
    </xdr:from>
    <xdr:ext cx="76200" cy="209550"/>
    <xdr:sp macro="" textlink="">
      <xdr:nvSpPr>
        <xdr:cNvPr id="10" name="Text Box 5">
          <a:extLst>
            <a:ext uri="{FF2B5EF4-FFF2-40B4-BE49-F238E27FC236}">
              <a16:creationId xmlns:a16="http://schemas.microsoft.com/office/drawing/2014/main" id="{91B9B460-F88A-4C5F-9660-AC9EE2932F24}"/>
            </a:ext>
          </a:extLst>
        </xdr:cNvPr>
        <xdr:cNvSpPr txBox="1">
          <a:spLocks noChangeArrowheads="1"/>
        </xdr:cNvSpPr>
      </xdr:nvSpPr>
      <xdr:spPr bwMode="auto">
        <a:xfrm>
          <a:off x="9906000" y="33909000"/>
          <a:ext cx="76200" cy="209550"/>
        </a:xfrm>
        <a:prstGeom prst="rect">
          <a:avLst/>
        </a:prstGeom>
        <a:noFill/>
        <a:ln w="9525">
          <a:noFill/>
          <a:miter lim="800000"/>
          <a:headEnd/>
          <a:tailEnd/>
        </a:ln>
      </xdr:spPr>
    </xdr:sp>
    <xdr:clientData/>
  </xdr:oneCellAnchor>
  <xdr:oneCellAnchor>
    <xdr:from>
      <xdr:col>35</xdr:col>
      <xdr:colOff>0</xdr:colOff>
      <xdr:row>269</xdr:row>
      <xdr:rowOff>0</xdr:rowOff>
    </xdr:from>
    <xdr:ext cx="76200" cy="214417"/>
    <xdr:sp macro="" textlink="">
      <xdr:nvSpPr>
        <xdr:cNvPr id="11" name="Text Box 5">
          <a:extLst>
            <a:ext uri="{FF2B5EF4-FFF2-40B4-BE49-F238E27FC236}">
              <a16:creationId xmlns:a16="http://schemas.microsoft.com/office/drawing/2014/main" id="{48D7A9B6-4BA3-4A29-A5AC-F740C7336E2B}"/>
            </a:ext>
          </a:extLst>
        </xdr:cNvPr>
        <xdr:cNvSpPr txBox="1">
          <a:spLocks noChangeArrowheads="1"/>
        </xdr:cNvSpPr>
      </xdr:nvSpPr>
      <xdr:spPr bwMode="auto">
        <a:xfrm>
          <a:off x="9906000" y="33909000"/>
          <a:ext cx="76200" cy="214417"/>
        </a:xfrm>
        <a:prstGeom prst="rect">
          <a:avLst/>
        </a:prstGeom>
        <a:noFill/>
        <a:ln w="9525">
          <a:noFill/>
          <a:miter lim="800000"/>
          <a:headEnd/>
          <a:tailEnd/>
        </a:ln>
      </xdr:spPr>
    </xdr:sp>
    <xdr:clientData/>
  </xdr:oneCellAnchor>
  <xdr:oneCellAnchor>
    <xdr:from>
      <xdr:col>35</xdr:col>
      <xdr:colOff>0</xdr:colOff>
      <xdr:row>279</xdr:row>
      <xdr:rowOff>0</xdr:rowOff>
    </xdr:from>
    <xdr:ext cx="76200" cy="303045"/>
    <xdr:sp macro="" textlink="">
      <xdr:nvSpPr>
        <xdr:cNvPr id="12" name="Text Box 5">
          <a:extLst>
            <a:ext uri="{FF2B5EF4-FFF2-40B4-BE49-F238E27FC236}">
              <a16:creationId xmlns:a16="http://schemas.microsoft.com/office/drawing/2014/main" id="{05E9A6C1-8E55-4587-B5B6-E6FD8FA6C3E7}"/>
            </a:ext>
          </a:extLst>
        </xdr:cNvPr>
        <xdr:cNvSpPr txBox="1">
          <a:spLocks noChangeArrowheads="1"/>
        </xdr:cNvSpPr>
      </xdr:nvSpPr>
      <xdr:spPr bwMode="auto">
        <a:xfrm>
          <a:off x="9906000" y="33909000"/>
          <a:ext cx="76200" cy="303045"/>
        </a:xfrm>
        <a:prstGeom prst="rect">
          <a:avLst/>
        </a:prstGeom>
        <a:noFill/>
        <a:ln w="9525">
          <a:noFill/>
          <a:miter lim="800000"/>
          <a:headEnd/>
          <a:tailEnd/>
        </a:ln>
      </xdr:spPr>
    </xdr:sp>
    <xdr:clientData/>
  </xdr:oneCellAnchor>
  <xdr:oneCellAnchor>
    <xdr:from>
      <xdr:col>35</xdr:col>
      <xdr:colOff>0</xdr:colOff>
      <xdr:row>279</xdr:row>
      <xdr:rowOff>0</xdr:rowOff>
    </xdr:from>
    <xdr:ext cx="76200" cy="209550"/>
    <xdr:sp macro="" textlink="">
      <xdr:nvSpPr>
        <xdr:cNvPr id="13" name="Text Box 5">
          <a:extLst>
            <a:ext uri="{FF2B5EF4-FFF2-40B4-BE49-F238E27FC236}">
              <a16:creationId xmlns:a16="http://schemas.microsoft.com/office/drawing/2014/main" id="{7BD5B63F-B49C-4DB6-8737-42312125EBE1}"/>
            </a:ext>
          </a:extLst>
        </xdr:cNvPr>
        <xdr:cNvSpPr txBox="1">
          <a:spLocks noChangeArrowheads="1"/>
        </xdr:cNvSpPr>
      </xdr:nvSpPr>
      <xdr:spPr bwMode="auto">
        <a:xfrm>
          <a:off x="9906000" y="33909000"/>
          <a:ext cx="76200" cy="209550"/>
        </a:xfrm>
        <a:prstGeom prst="rect">
          <a:avLst/>
        </a:prstGeom>
        <a:noFill/>
        <a:ln w="9525">
          <a:noFill/>
          <a:miter lim="800000"/>
          <a:headEnd/>
          <a:tailEnd/>
        </a:ln>
      </xdr:spPr>
    </xdr:sp>
    <xdr:clientData/>
  </xdr:oneCellAnchor>
  <xdr:oneCellAnchor>
    <xdr:from>
      <xdr:col>35</xdr:col>
      <xdr:colOff>0</xdr:colOff>
      <xdr:row>279</xdr:row>
      <xdr:rowOff>0</xdr:rowOff>
    </xdr:from>
    <xdr:ext cx="76200" cy="209550"/>
    <xdr:sp macro="" textlink="">
      <xdr:nvSpPr>
        <xdr:cNvPr id="14" name="Text Box 5">
          <a:extLst>
            <a:ext uri="{FF2B5EF4-FFF2-40B4-BE49-F238E27FC236}">
              <a16:creationId xmlns:a16="http://schemas.microsoft.com/office/drawing/2014/main" id="{C2D23C2A-FEE3-4669-ACDC-F3E288646D59}"/>
            </a:ext>
          </a:extLst>
        </xdr:cNvPr>
        <xdr:cNvSpPr txBox="1">
          <a:spLocks noChangeArrowheads="1"/>
        </xdr:cNvSpPr>
      </xdr:nvSpPr>
      <xdr:spPr bwMode="auto">
        <a:xfrm>
          <a:off x="9906000" y="33909000"/>
          <a:ext cx="76200" cy="209550"/>
        </a:xfrm>
        <a:prstGeom prst="rect">
          <a:avLst/>
        </a:prstGeom>
        <a:noFill/>
        <a:ln w="9525">
          <a:noFill/>
          <a:miter lim="800000"/>
          <a:headEnd/>
          <a:tailEnd/>
        </a:ln>
      </xdr:spPr>
    </xdr:sp>
    <xdr:clientData/>
  </xdr:oneCellAnchor>
  <xdr:oneCellAnchor>
    <xdr:from>
      <xdr:col>35</xdr:col>
      <xdr:colOff>0</xdr:colOff>
      <xdr:row>279</xdr:row>
      <xdr:rowOff>0</xdr:rowOff>
    </xdr:from>
    <xdr:ext cx="76200" cy="213398"/>
    <xdr:sp macro="" textlink="">
      <xdr:nvSpPr>
        <xdr:cNvPr id="15" name="Text Box 5">
          <a:extLst>
            <a:ext uri="{FF2B5EF4-FFF2-40B4-BE49-F238E27FC236}">
              <a16:creationId xmlns:a16="http://schemas.microsoft.com/office/drawing/2014/main" id="{EB74D45D-14FB-4FD9-879B-0404835F180A}"/>
            </a:ext>
          </a:extLst>
        </xdr:cNvPr>
        <xdr:cNvSpPr txBox="1">
          <a:spLocks noChangeArrowheads="1"/>
        </xdr:cNvSpPr>
      </xdr:nvSpPr>
      <xdr:spPr bwMode="auto">
        <a:xfrm>
          <a:off x="9906000" y="33909000"/>
          <a:ext cx="76200" cy="213398"/>
        </a:xfrm>
        <a:prstGeom prst="rect">
          <a:avLst/>
        </a:prstGeom>
        <a:noFill/>
        <a:ln w="9525">
          <a:noFill/>
          <a:miter lim="800000"/>
          <a:headEnd/>
          <a:tailEnd/>
        </a:ln>
      </xdr:spPr>
    </xdr:sp>
    <xdr:clientData/>
  </xdr:oneCellAnchor>
  <xdr:oneCellAnchor>
    <xdr:from>
      <xdr:col>31</xdr:col>
      <xdr:colOff>66675</xdr:colOff>
      <xdr:row>269</xdr:row>
      <xdr:rowOff>0</xdr:rowOff>
    </xdr:from>
    <xdr:ext cx="76200" cy="209935"/>
    <xdr:sp macro="" textlink="">
      <xdr:nvSpPr>
        <xdr:cNvPr id="16" name="Text Box 5">
          <a:extLst>
            <a:ext uri="{FF2B5EF4-FFF2-40B4-BE49-F238E27FC236}">
              <a16:creationId xmlns:a16="http://schemas.microsoft.com/office/drawing/2014/main" id="{F0057649-EF91-4ECB-80FB-BC9FC5E9FC99}"/>
            </a:ext>
          </a:extLst>
        </xdr:cNvPr>
        <xdr:cNvSpPr txBox="1">
          <a:spLocks noChangeArrowheads="1"/>
        </xdr:cNvSpPr>
      </xdr:nvSpPr>
      <xdr:spPr bwMode="auto">
        <a:xfrm>
          <a:off x="8814435" y="33909000"/>
          <a:ext cx="76200" cy="209935"/>
        </a:xfrm>
        <a:prstGeom prst="rect">
          <a:avLst/>
        </a:prstGeom>
        <a:noFill/>
        <a:ln w="9525">
          <a:noFill/>
          <a:miter lim="800000"/>
          <a:headEnd/>
          <a:tailEnd/>
        </a:ln>
      </xdr:spPr>
    </xdr:sp>
    <xdr:clientData/>
  </xdr:oneCellAnchor>
  <xdr:oneCellAnchor>
    <xdr:from>
      <xdr:col>17</xdr:col>
      <xdr:colOff>66675</xdr:colOff>
      <xdr:row>271</xdr:row>
      <xdr:rowOff>0</xdr:rowOff>
    </xdr:from>
    <xdr:ext cx="76200" cy="209935"/>
    <xdr:sp macro="" textlink="">
      <xdr:nvSpPr>
        <xdr:cNvPr id="17" name="Text Box 5">
          <a:extLst>
            <a:ext uri="{FF2B5EF4-FFF2-40B4-BE49-F238E27FC236}">
              <a16:creationId xmlns:a16="http://schemas.microsoft.com/office/drawing/2014/main" id="{940796FB-A6B0-4931-B252-589048F7A782}"/>
            </a:ext>
          </a:extLst>
        </xdr:cNvPr>
        <xdr:cNvSpPr txBox="1">
          <a:spLocks noChangeArrowheads="1"/>
        </xdr:cNvSpPr>
      </xdr:nvSpPr>
      <xdr:spPr bwMode="auto">
        <a:xfrm>
          <a:off x="4760595" y="33909000"/>
          <a:ext cx="76200" cy="209935"/>
        </a:xfrm>
        <a:prstGeom prst="rect">
          <a:avLst/>
        </a:prstGeom>
        <a:noFill/>
        <a:ln w="9525">
          <a:noFill/>
          <a:miter lim="800000"/>
          <a:headEnd/>
          <a:tailEnd/>
        </a:ln>
      </xdr:spPr>
    </xdr:sp>
    <xdr:clientData/>
  </xdr:oneCellAnchor>
  <xdr:twoCellAnchor>
    <xdr:from>
      <xdr:col>34</xdr:col>
      <xdr:colOff>137584</xdr:colOff>
      <xdr:row>268</xdr:row>
      <xdr:rowOff>74083</xdr:rowOff>
    </xdr:from>
    <xdr:to>
      <xdr:col>35</xdr:col>
      <xdr:colOff>137584</xdr:colOff>
      <xdr:row>271</xdr:row>
      <xdr:rowOff>179917</xdr:rowOff>
    </xdr:to>
    <xdr:sp macro="" textlink="">
      <xdr:nvSpPr>
        <xdr:cNvPr id="18" name="右中かっこ 17">
          <a:extLst>
            <a:ext uri="{FF2B5EF4-FFF2-40B4-BE49-F238E27FC236}">
              <a16:creationId xmlns:a16="http://schemas.microsoft.com/office/drawing/2014/main" id="{B1A5C044-BA15-4BE7-AD9D-69D52A12AD89}"/>
            </a:ext>
          </a:extLst>
        </xdr:cNvPr>
        <xdr:cNvSpPr/>
      </xdr:nvSpPr>
      <xdr:spPr>
        <a:xfrm>
          <a:off x="9754024" y="33909000"/>
          <a:ext cx="289560" cy="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66675</xdr:colOff>
      <xdr:row>269</xdr:row>
      <xdr:rowOff>0</xdr:rowOff>
    </xdr:from>
    <xdr:to>
      <xdr:col>17</xdr:col>
      <xdr:colOff>142875</xdr:colOff>
      <xdr:row>295</xdr:row>
      <xdr:rowOff>208876</xdr:rowOff>
    </xdr:to>
    <xdr:sp macro="" textlink="">
      <xdr:nvSpPr>
        <xdr:cNvPr id="19" name="Text Box 5">
          <a:extLst>
            <a:ext uri="{FF2B5EF4-FFF2-40B4-BE49-F238E27FC236}">
              <a16:creationId xmlns:a16="http://schemas.microsoft.com/office/drawing/2014/main" id="{46A92D0B-84A1-4A23-A2B1-4E262A8F8735}"/>
            </a:ext>
          </a:extLst>
        </xdr:cNvPr>
        <xdr:cNvSpPr txBox="1">
          <a:spLocks noChangeArrowheads="1"/>
        </xdr:cNvSpPr>
      </xdr:nvSpPr>
      <xdr:spPr bwMode="auto">
        <a:xfrm>
          <a:off x="4760595" y="33909000"/>
          <a:ext cx="76200" cy="208876"/>
        </a:xfrm>
        <a:prstGeom prst="rect">
          <a:avLst/>
        </a:prstGeom>
        <a:noFill/>
        <a:ln w="9525">
          <a:noFill/>
          <a:miter lim="800000"/>
          <a:headEnd/>
          <a:tailEnd/>
        </a:ln>
      </xdr:spPr>
    </xdr:sp>
    <xdr:clientData/>
  </xdr:twoCellAnchor>
  <xdr:oneCellAnchor>
    <xdr:from>
      <xdr:col>17</xdr:col>
      <xdr:colOff>66675</xdr:colOff>
      <xdr:row>271</xdr:row>
      <xdr:rowOff>0</xdr:rowOff>
    </xdr:from>
    <xdr:ext cx="76200" cy="209935"/>
    <xdr:sp macro="" textlink="">
      <xdr:nvSpPr>
        <xdr:cNvPr id="20" name="Text Box 5">
          <a:extLst>
            <a:ext uri="{FF2B5EF4-FFF2-40B4-BE49-F238E27FC236}">
              <a16:creationId xmlns:a16="http://schemas.microsoft.com/office/drawing/2014/main" id="{AD41E4A4-8D37-42BD-A8A2-C01D6FF57367}"/>
            </a:ext>
          </a:extLst>
        </xdr:cNvPr>
        <xdr:cNvSpPr txBox="1">
          <a:spLocks noChangeArrowheads="1"/>
        </xdr:cNvSpPr>
      </xdr:nvSpPr>
      <xdr:spPr bwMode="auto">
        <a:xfrm>
          <a:off x="4760595" y="33909000"/>
          <a:ext cx="76200" cy="209935"/>
        </a:xfrm>
        <a:prstGeom prst="rect">
          <a:avLst/>
        </a:prstGeom>
        <a:noFill/>
        <a:ln w="9525">
          <a:noFill/>
          <a:miter lim="800000"/>
          <a:headEnd/>
          <a:tailEnd/>
        </a:ln>
      </xdr:spPr>
    </xdr:sp>
    <xdr:clientData/>
  </xdr:oneCellAnchor>
  <xdr:twoCellAnchor editAs="oneCell">
    <xdr:from>
      <xdr:col>21</xdr:col>
      <xdr:colOff>66675</xdr:colOff>
      <xdr:row>180</xdr:row>
      <xdr:rowOff>0</xdr:rowOff>
    </xdr:from>
    <xdr:to>
      <xdr:col>21</xdr:col>
      <xdr:colOff>142875</xdr:colOff>
      <xdr:row>180</xdr:row>
      <xdr:rowOff>199352</xdr:rowOff>
    </xdr:to>
    <xdr:sp macro="" textlink="">
      <xdr:nvSpPr>
        <xdr:cNvPr id="21" name="Text Box 5">
          <a:extLst>
            <a:ext uri="{FF2B5EF4-FFF2-40B4-BE49-F238E27FC236}">
              <a16:creationId xmlns:a16="http://schemas.microsoft.com/office/drawing/2014/main" id="{79396235-893B-4A92-A689-244E23264A0C}"/>
            </a:ext>
          </a:extLst>
        </xdr:cNvPr>
        <xdr:cNvSpPr txBox="1">
          <a:spLocks noChangeArrowheads="1"/>
        </xdr:cNvSpPr>
      </xdr:nvSpPr>
      <xdr:spPr bwMode="auto">
        <a:xfrm>
          <a:off x="5918835" y="33695640"/>
          <a:ext cx="76200" cy="199352"/>
        </a:xfrm>
        <a:prstGeom prst="rect">
          <a:avLst/>
        </a:prstGeom>
        <a:noFill/>
        <a:ln w="9525">
          <a:noFill/>
          <a:miter lim="800000"/>
          <a:headEnd/>
          <a:tailEnd/>
        </a:ln>
      </xdr:spPr>
    </xdr:sp>
    <xdr:clientData/>
  </xdr:twoCellAnchor>
  <xdr:oneCellAnchor>
    <xdr:from>
      <xdr:col>39</xdr:col>
      <xdr:colOff>0</xdr:colOff>
      <xdr:row>180</xdr:row>
      <xdr:rowOff>0</xdr:rowOff>
    </xdr:from>
    <xdr:ext cx="76200" cy="214417"/>
    <xdr:sp macro="" textlink="">
      <xdr:nvSpPr>
        <xdr:cNvPr id="22" name="Text Box 5">
          <a:extLst>
            <a:ext uri="{FF2B5EF4-FFF2-40B4-BE49-F238E27FC236}">
              <a16:creationId xmlns:a16="http://schemas.microsoft.com/office/drawing/2014/main" id="{9EC29150-C160-4450-9078-7415926DD672}"/>
            </a:ext>
          </a:extLst>
        </xdr:cNvPr>
        <xdr:cNvSpPr txBox="1">
          <a:spLocks noChangeArrowheads="1"/>
        </xdr:cNvSpPr>
      </xdr:nvSpPr>
      <xdr:spPr bwMode="auto">
        <a:xfrm>
          <a:off x="10949940" y="33695640"/>
          <a:ext cx="76200" cy="214417"/>
        </a:xfrm>
        <a:prstGeom prst="rect">
          <a:avLst/>
        </a:prstGeom>
        <a:noFill/>
        <a:ln w="9525">
          <a:noFill/>
          <a:miter lim="800000"/>
          <a:headEnd/>
          <a:tailEnd/>
        </a:ln>
      </xdr:spPr>
    </xdr:sp>
    <xdr:clientData/>
  </xdr:oneCellAnchor>
  <xdr:oneCellAnchor>
    <xdr:from>
      <xdr:col>35</xdr:col>
      <xdr:colOff>66675</xdr:colOff>
      <xdr:row>180</xdr:row>
      <xdr:rowOff>0</xdr:rowOff>
    </xdr:from>
    <xdr:ext cx="76200" cy="209935"/>
    <xdr:sp macro="" textlink="">
      <xdr:nvSpPr>
        <xdr:cNvPr id="23" name="Text Box 5">
          <a:extLst>
            <a:ext uri="{FF2B5EF4-FFF2-40B4-BE49-F238E27FC236}">
              <a16:creationId xmlns:a16="http://schemas.microsoft.com/office/drawing/2014/main" id="{B33BE979-DC1B-40B9-92B6-4FC25A8D1D40}"/>
            </a:ext>
          </a:extLst>
        </xdr:cNvPr>
        <xdr:cNvSpPr txBox="1">
          <a:spLocks noChangeArrowheads="1"/>
        </xdr:cNvSpPr>
      </xdr:nvSpPr>
      <xdr:spPr bwMode="auto">
        <a:xfrm>
          <a:off x="9972675" y="33695640"/>
          <a:ext cx="76200" cy="209935"/>
        </a:xfrm>
        <a:prstGeom prst="rect">
          <a:avLst/>
        </a:prstGeom>
        <a:noFill/>
        <a:ln w="9525">
          <a:noFill/>
          <a:miter lim="800000"/>
          <a:headEnd/>
          <a:tailEnd/>
        </a:ln>
      </xdr:spPr>
    </xdr:sp>
    <xdr:clientData/>
  </xdr:oneCellAnchor>
  <xdr:oneCellAnchor>
    <xdr:from>
      <xdr:col>21</xdr:col>
      <xdr:colOff>66675</xdr:colOff>
      <xdr:row>180</xdr:row>
      <xdr:rowOff>0</xdr:rowOff>
    </xdr:from>
    <xdr:ext cx="76200" cy="209935"/>
    <xdr:sp macro="" textlink="">
      <xdr:nvSpPr>
        <xdr:cNvPr id="24" name="Text Box 5">
          <a:extLst>
            <a:ext uri="{FF2B5EF4-FFF2-40B4-BE49-F238E27FC236}">
              <a16:creationId xmlns:a16="http://schemas.microsoft.com/office/drawing/2014/main" id="{BE0309CC-6362-4335-A208-7987C83A2439}"/>
            </a:ext>
          </a:extLst>
        </xdr:cNvPr>
        <xdr:cNvSpPr txBox="1">
          <a:spLocks noChangeArrowheads="1"/>
        </xdr:cNvSpPr>
      </xdr:nvSpPr>
      <xdr:spPr bwMode="auto">
        <a:xfrm>
          <a:off x="5918835" y="33695640"/>
          <a:ext cx="76200" cy="209935"/>
        </a:xfrm>
        <a:prstGeom prst="rect">
          <a:avLst/>
        </a:prstGeom>
        <a:noFill/>
        <a:ln w="9525">
          <a:noFill/>
          <a:miter lim="800000"/>
          <a:headEnd/>
          <a:tailEnd/>
        </a:ln>
      </xdr:spPr>
    </xdr:sp>
    <xdr:clientData/>
  </xdr:oneCellAnchor>
  <xdr:twoCellAnchor editAs="oneCell">
    <xdr:from>
      <xdr:col>21</xdr:col>
      <xdr:colOff>66675</xdr:colOff>
      <xdr:row>180</xdr:row>
      <xdr:rowOff>0</xdr:rowOff>
    </xdr:from>
    <xdr:to>
      <xdr:col>21</xdr:col>
      <xdr:colOff>142875</xdr:colOff>
      <xdr:row>180</xdr:row>
      <xdr:rowOff>199351</xdr:rowOff>
    </xdr:to>
    <xdr:sp macro="" textlink="">
      <xdr:nvSpPr>
        <xdr:cNvPr id="25" name="Text Box 5">
          <a:extLst>
            <a:ext uri="{FF2B5EF4-FFF2-40B4-BE49-F238E27FC236}">
              <a16:creationId xmlns:a16="http://schemas.microsoft.com/office/drawing/2014/main" id="{0B7F127A-69B2-4B87-AA4D-CD42AAD0A3A4}"/>
            </a:ext>
          </a:extLst>
        </xdr:cNvPr>
        <xdr:cNvSpPr txBox="1">
          <a:spLocks noChangeArrowheads="1"/>
        </xdr:cNvSpPr>
      </xdr:nvSpPr>
      <xdr:spPr bwMode="auto">
        <a:xfrm>
          <a:off x="5918835" y="33695640"/>
          <a:ext cx="76200" cy="199351"/>
        </a:xfrm>
        <a:prstGeom prst="rect">
          <a:avLst/>
        </a:prstGeom>
        <a:noFill/>
        <a:ln w="9525">
          <a:noFill/>
          <a:miter lim="800000"/>
          <a:headEnd/>
          <a:tailEnd/>
        </a:ln>
      </xdr:spPr>
    </xdr:sp>
    <xdr:clientData/>
  </xdr:twoCellAnchor>
  <xdr:oneCellAnchor>
    <xdr:from>
      <xdr:col>35</xdr:col>
      <xdr:colOff>66675</xdr:colOff>
      <xdr:row>180</xdr:row>
      <xdr:rowOff>0</xdr:rowOff>
    </xdr:from>
    <xdr:ext cx="76200" cy="199352"/>
    <xdr:sp macro="" textlink="">
      <xdr:nvSpPr>
        <xdr:cNvPr id="26" name="Text Box 5">
          <a:extLst>
            <a:ext uri="{FF2B5EF4-FFF2-40B4-BE49-F238E27FC236}">
              <a16:creationId xmlns:a16="http://schemas.microsoft.com/office/drawing/2014/main" id="{3862DF6D-50C8-44DE-91AA-ED143C76D173}"/>
            </a:ext>
          </a:extLst>
        </xdr:cNvPr>
        <xdr:cNvSpPr txBox="1">
          <a:spLocks noChangeArrowheads="1"/>
        </xdr:cNvSpPr>
      </xdr:nvSpPr>
      <xdr:spPr bwMode="auto">
        <a:xfrm>
          <a:off x="9972675" y="33695640"/>
          <a:ext cx="76200" cy="199352"/>
        </a:xfrm>
        <a:prstGeom prst="rect">
          <a:avLst/>
        </a:prstGeom>
        <a:noFill/>
        <a:ln w="9525">
          <a:noFill/>
          <a:miter lim="800000"/>
          <a:headEnd/>
          <a:tailEnd/>
        </a:ln>
      </xdr:spPr>
    </xdr:sp>
    <xdr:clientData/>
  </xdr:oneCellAnchor>
  <xdr:oneCellAnchor>
    <xdr:from>
      <xdr:col>35</xdr:col>
      <xdr:colOff>66675</xdr:colOff>
      <xdr:row>180</xdr:row>
      <xdr:rowOff>0</xdr:rowOff>
    </xdr:from>
    <xdr:ext cx="76200" cy="199351"/>
    <xdr:sp macro="" textlink="">
      <xdr:nvSpPr>
        <xdr:cNvPr id="27" name="Text Box 5">
          <a:extLst>
            <a:ext uri="{FF2B5EF4-FFF2-40B4-BE49-F238E27FC236}">
              <a16:creationId xmlns:a16="http://schemas.microsoft.com/office/drawing/2014/main" id="{762D6B48-EFB0-495C-A274-A59E947E7BA1}"/>
            </a:ext>
          </a:extLst>
        </xdr:cNvPr>
        <xdr:cNvSpPr txBox="1">
          <a:spLocks noChangeArrowheads="1"/>
        </xdr:cNvSpPr>
      </xdr:nvSpPr>
      <xdr:spPr bwMode="auto">
        <a:xfrm>
          <a:off x="9972675" y="33695640"/>
          <a:ext cx="76200" cy="199351"/>
        </a:xfrm>
        <a:prstGeom prst="rect">
          <a:avLst/>
        </a:prstGeom>
        <a:noFill/>
        <a:ln w="9525">
          <a:noFill/>
          <a:miter lim="800000"/>
          <a:headEnd/>
          <a:tailEnd/>
        </a:ln>
      </xdr:spPr>
    </xdr:sp>
    <xdr:clientData/>
  </xdr:oneCellAnchor>
  <xdr:oneCellAnchor>
    <xdr:from>
      <xdr:col>35</xdr:col>
      <xdr:colOff>66675</xdr:colOff>
      <xdr:row>180</xdr:row>
      <xdr:rowOff>0</xdr:rowOff>
    </xdr:from>
    <xdr:ext cx="76200" cy="209935"/>
    <xdr:sp macro="" textlink="">
      <xdr:nvSpPr>
        <xdr:cNvPr id="28" name="Text Box 5">
          <a:extLst>
            <a:ext uri="{FF2B5EF4-FFF2-40B4-BE49-F238E27FC236}">
              <a16:creationId xmlns:a16="http://schemas.microsoft.com/office/drawing/2014/main" id="{888E9542-FCCD-4D45-A6A3-2A6CEB45F87D}"/>
            </a:ext>
          </a:extLst>
        </xdr:cNvPr>
        <xdr:cNvSpPr txBox="1">
          <a:spLocks noChangeArrowheads="1"/>
        </xdr:cNvSpPr>
      </xdr:nvSpPr>
      <xdr:spPr bwMode="auto">
        <a:xfrm>
          <a:off x="9972675" y="33695640"/>
          <a:ext cx="76200" cy="209935"/>
        </a:xfrm>
        <a:prstGeom prst="rect">
          <a:avLst/>
        </a:prstGeom>
        <a:noFill/>
        <a:ln w="9525">
          <a:noFill/>
          <a:miter lim="800000"/>
          <a:headEnd/>
          <a:tailEnd/>
        </a:ln>
      </xdr:spPr>
    </xdr:sp>
    <xdr:clientData/>
  </xdr:oneCellAnchor>
  <xdr:oneCellAnchor>
    <xdr:from>
      <xdr:col>35</xdr:col>
      <xdr:colOff>66675</xdr:colOff>
      <xdr:row>180</xdr:row>
      <xdr:rowOff>0</xdr:rowOff>
    </xdr:from>
    <xdr:ext cx="76200" cy="209935"/>
    <xdr:sp macro="" textlink="">
      <xdr:nvSpPr>
        <xdr:cNvPr id="29" name="Text Box 5">
          <a:extLst>
            <a:ext uri="{FF2B5EF4-FFF2-40B4-BE49-F238E27FC236}">
              <a16:creationId xmlns:a16="http://schemas.microsoft.com/office/drawing/2014/main" id="{19CC0402-4F85-40AC-ADA9-6A86FD43DBE1}"/>
            </a:ext>
          </a:extLst>
        </xdr:cNvPr>
        <xdr:cNvSpPr txBox="1">
          <a:spLocks noChangeArrowheads="1"/>
        </xdr:cNvSpPr>
      </xdr:nvSpPr>
      <xdr:spPr bwMode="auto">
        <a:xfrm>
          <a:off x="9972675" y="33695640"/>
          <a:ext cx="76200" cy="209935"/>
        </a:xfrm>
        <a:prstGeom prst="rect">
          <a:avLst/>
        </a:prstGeom>
        <a:noFill/>
        <a:ln w="9525">
          <a:noFill/>
          <a:miter lim="800000"/>
          <a:headEnd/>
          <a:tailEnd/>
        </a:ln>
      </xdr:spPr>
    </xdr:sp>
    <xdr:clientData/>
  </xdr:oneCellAnchor>
  <xdr:twoCellAnchor editAs="oneCell">
    <xdr:from>
      <xdr:col>21</xdr:col>
      <xdr:colOff>66675</xdr:colOff>
      <xdr:row>162</xdr:row>
      <xdr:rowOff>0</xdr:rowOff>
    </xdr:from>
    <xdr:to>
      <xdr:col>21</xdr:col>
      <xdr:colOff>142875</xdr:colOff>
      <xdr:row>163</xdr:row>
      <xdr:rowOff>27902</xdr:rowOff>
    </xdr:to>
    <xdr:sp macro="" textlink="">
      <xdr:nvSpPr>
        <xdr:cNvPr id="30" name="Text Box 5">
          <a:extLst>
            <a:ext uri="{FF2B5EF4-FFF2-40B4-BE49-F238E27FC236}">
              <a16:creationId xmlns:a16="http://schemas.microsoft.com/office/drawing/2014/main" id="{325882AF-A6B6-4AB5-815B-CEEF8B3ECF88}"/>
            </a:ext>
          </a:extLst>
        </xdr:cNvPr>
        <xdr:cNvSpPr txBox="1">
          <a:spLocks noChangeArrowheads="1"/>
        </xdr:cNvSpPr>
      </xdr:nvSpPr>
      <xdr:spPr bwMode="auto">
        <a:xfrm>
          <a:off x="5918835" y="30426660"/>
          <a:ext cx="76200" cy="195542"/>
        </a:xfrm>
        <a:prstGeom prst="rect">
          <a:avLst/>
        </a:prstGeom>
        <a:noFill/>
        <a:ln w="9525">
          <a:noFill/>
          <a:miter lim="800000"/>
          <a:headEnd/>
          <a:tailEnd/>
        </a:ln>
      </xdr:spPr>
    </xdr:sp>
    <xdr:clientData/>
  </xdr:twoCellAnchor>
  <xdr:oneCellAnchor>
    <xdr:from>
      <xdr:col>39</xdr:col>
      <xdr:colOff>0</xdr:colOff>
      <xdr:row>162</xdr:row>
      <xdr:rowOff>0</xdr:rowOff>
    </xdr:from>
    <xdr:ext cx="76200" cy="214417"/>
    <xdr:sp macro="" textlink="">
      <xdr:nvSpPr>
        <xdr:cNvPr id="31" name="Text Box 5">
          <a:extLst>
            <a:ext uri="{FF2B5EF4-FFF2-40B4-BE49-F238E27FC236}">
              <a16:creationId xmlns:a16="http://schemas.microsoft.com/office/drawing/2014/main" id="{F85331FE-897E-4857-BDBC-C0DE34765D5F}"/>
            </a:ext>
          </a:extLst>
        </xdr:cNvPr>
        <xdr:cNvSpPr txBox="1">
          <a:spLocks noChangeArrowheads="1"/>
        </xdr:cNvSpPr>
      </xdr:nvSpPr>
      <xdr:spPr bwMode="auto">
        <a:xfrm>
          <a:off x="10949940" y="30426660"/>
          <a:ext cx="76200" cy="214417"/>
        </a:xfrm>
        <a:prstGeom prst="rect">
          <a:avLst/>
        </a:prstGeom>
        <a:noFill/>
        <a:ln w="9525">
          <a:noFill/>
          <a:miter lim="800000"/>
          <a:headEnd/>
          <a:tailEnd/>
        </a:ln>
      </xdr:spPr>
    </xdr:sp>
    <xdr:clientData/>
  </xdr:oneCellAnchor>
  <xdr:oneCellAnchor>
    <xdr:from>
      <xdr:col>35</xdr:col>
      <xdr:colOff>66675</xdr:colOff>
      <xdr:row>162</xdr:row>
      <xdr:rowOff>0</xdr:rowOff>
    </xdr:from>
    <xdr:ext cx="76200" cy="209935"/>
    <xdr:sp macro="" textlink="">
      <xdr:nvSpPr>
        <xdr:cNvPr id="32" name="Text Box 5">
          <a:extLst>
            <a:ext uri="{FF2B5EF4-FFF2-40B4-BE49-F238E27FC236}">
              <a16:creationId xmlns:a16="http://schemas.microsoft.com/office/drawing/2014/main" id="{826496F2-F27D-4A12-B107-6282895D55AD}"/>
            </a:ext>
          </a:extLst>
        </xdr:cNvPr>
        <xdr:cNvSpPr txBox="1">
          <a:spLocks noChangeArrowheads="1"/>
        </xdr:cNvSpPr>
      </xdr:nvSpPr>
      <xdr:spPr bwMode="auto">
        <a:xfrm>
          <a:off x="9972675" y="30426660"/>
          <a:ext cx="76200" cy="209935"/>
        </a:xfrm>
        <a:prstGeom prst="rect">
          <a:avLst/>
        </a:prstGeom>
        <a:noFill/>
        <a:ln w="9525">
          <a:noFill/>
          <a:miter lim="800000"/>
          <a:headEnd/>
          <a:tailEnd/>
        </a:ln>
      </xdr:spPr>
    </xdr:sp>
    <xdr:clientData/>
  </xdr:oneCellAnchor>
  <xdr:oneCellAnchor>
    <xdr:from>
      <xdr:col>21</xdr:col>
      <xdr:colOff>66675</xdr:colOff>
      <xdr:row>164</xdr:row>
      <xdr:rowOff>0</xdr:rowOff>
    </xdr:from>
    <xdr:ext cx="76200" cy="209935"/>
    <xdr:sp macro="" textlink="">
      <xdr:nvSpPr>
        <xdr:cNvPr id="33" name="Text Box 5">
          <a:extLst>
            <a:ext uri="{FF2B5EF4-FFF2-40B4-BE49-F238E27FC236}">
              <a16:creationId xmlns:a16="http://schemas.microsoft.com/office/drawing/2014/main" id="{5490CEB3-F769-41A5-8D05-62035B2F6B24}"/>
            </a:ext>
          </a:extLst>
        </xdr:cNvPr>
        <xdr:cNvSpPr txBox="1">
          <a:spLocks noChangeArrowheads="1"/>
        </xdr:cNvSpPr>
      </xdr:nvSpPr>
      <xdr:spPr bwMode="auto">
        <a:xfrm>
          <a:off x="5918835" y="30761940"/>
          <a:ext cx="76200" cy="209935"/>
        </a:xfrm>
        <a:prstGeom prst="rect">
          <a:avLst/>
        </a:prstGeom>
        <a:noFill/>
        <a:ln w="9525">
          <a:noFill/>
          <a:miter lim="800000"/>
          <a:headEnd/>
          <a:tailEnd/>
        </a:ln>
      </xdr:spPr>
    </xdr:sp>
    <xdr:clientData/>
  </xdr:oneCellAnchor>
  <xdr:twoCellAnchor>
    <xdr:from>
      <xdr:col>38</xdr:col>
      <xdr:colOff>137584</xdr:colOff>
      <xdr:row>161</xdr:row>
      <xdr:rowOff>74083</xdr:rowOff>
    </xdr:from>
    <xdr:to>
      <xdr:col>39</xdr:col>
      <xdr:colOff>137584</xdr:colOff>
      <xdr:row>164</xdr:row>
      <xdr:rowOff>179917</xdr:rowOff>
    </xdr:to>
    <xdr:sp macro="" textlink="">
      <xdr:nvSpPr>
        <xdr:cNvPr id="34" name="右中かっこ 33">
          <a:extLst>
            <a:ext uri="{FF2B5EF4-FFF2-40B4-BE49-F238E27FC236}">
              <a16:creationId xmlns:a16="http://schemas.microsoft.com/office/drawing/2014/main" id="{3BD947A9-3884-4ADA-8ADD-240448A6D709}"/>
            </a:ext>
          </a:extLst>
        </xdr:cNvPr>
        <xdr:cNvSpPr/>
      </xdr:nvSpPr>
      <xdr:spPr>
        <a:xfrm>
          <a:off x="10889404" y="30333103"/>
          <a:ext cx="198120" cy="593514"/>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21</xdr:col>
      <xdr:colOff>66675</xdr:colOff>
      <xdr:row>162</xdr:row>
      <xdr:rowOff>0</xdr:rowOff>
    </xdr:from>
    <xdr:to>
      <xdr:col>21</xdr:col>
      <xdr:colOff>142875</xdr:colOff>
      <xdr:row>163</xdr:row>
      <xdr:rowOff>27901</xdr:rowOff>
    </xdr:to>
    <xdr:sp macro="" textlink="">
      <xdr:nvSpPr>
        <xdr:cNvPr id="35" name="Text Box 5">
          <a:extLst>
            <a:ext uri="{FF2B5EF4-FFF2-40B4-BE49-F238E27FC236}">
              <a16:creationId xmlns:a16="http://schemas.microsoft.com/office/drawing/2014/main" id="{E22FC402-AE8B-4FA5-924C-AC605A786332}"/>
            </a:ext>
          </a:extLst>
        </xdr:cNvPr>
        <xdr:cNvSpPr txBox="1">
          <a:spLocks noChangeArrowheads="1"/>
        </xdr:cNvSpPr>
      </xdr:nvSpPr>
      <xdr:spPr bwMode="auto">
        <a:xfrm>
          <a:off x="5918835" y="30426660"/>
          <a:ext cx="76200" cy="195541"/>
        </a:xfrm>
        <a:prstGeom prst="rect">
          <a:avLst/>
        </a:prstGeom>
        <a:noFill/>
        <a:ln w="9525">
          <a:noFill/>
          <a:miter lim="800000"/>
          <a:headEnd/>
          <a:tailEnd/>
        </a:ln>
      </xdr:spPr>
    </xdr:sp>
    <xdr:clientData/>
  </xdr:twoCellAnchor>
  <xdr:oneCellAnchor>
    <xdr:from>
      <xdr:col>35</xdr:col>
      <xdr:colOff>66675</xdr:colOff>
      <xdr:row>162</xdr:row>
      <xdr:rowOff>0</xdr:rowOff>
    </xdr:from>
    <xdr:ext cx="76200" cy="199352"/>
    <xdr:sp macro="" textlink="">
      <xdr:nvSpPr>
        <xdr:cNvPr id="36" name="Text Box 5">
          <a:extLst>
            <a:ext uri="{FF2B5EF4-FFF2-40B4-BE49-F238E27FC236}">
              <a16:creationId xmlns:a16="http://schemas.microsoft.com/office/drawing/2014/main" id="{A7478D49-1377-4176-A1CA-482E02C5C6FA}"/>
            </a:ext>
          </a:extLst>
        </xdr:cNvPr>
        <xdr:cNvSpPr txBox="1">
          <a:spLocks noChangeArrowheads="1"/>
        </xdr:cNvSpPr>
      </xdr:nvSpPr>
      <xdr:spPr bwMode="auto">
        <a:xfrm>
          <a:off x="9972675" y="30426660"/>
          <a:ext cx="76200" cy="199352"/>
        </a:xfrm>
        <a:prstGeom prst="rect">
          <a:avLst/>
        </a:prstGeom>
        <a:noFill/>
        <a:ln w="9525">
          <a:noFill/>
          <a:miter lim="800000"/>
          <a:headEnd/>
          <a:tailEnd/>
        </a:ln>
      </xdr:spPr>
    </xdr:sp>
    <xdr:clientData/>
  </xdr:oneCellAnchor>
  <xdr:oneCellAnchor>
    <xdr:from>
      <xdr:col>35</xdr:col>
      <xdr:colOff>66675</xdr:colOff>
      <xdr:row>162</xdr:row>
      <xdr:rowOff>0</xdr:rowOff>
    </xdr:from>
    <xdr:ext cx="76200" cy="199351"/>
    <xdr:sp macro="" textlink="">
      <xdr:nvSpPr>
        <xdr:cNvPr id="37" name="Text Box 5">
          <a:extLst>
            <a:ext uri="{FF2B5EF4-FFF2-40B4-BE49-F238E27FC236}">
              <a16:creationId xmlns:a16="http://schemas.microsoft.com/office/drawing/2014/main" id="{14D2E81A-DF3E-4275-A11D-86293227E1F5}"/>
            </a:ext>
          </a:extLst>
        </xdr:cNvPr>
        <xdr:cNvSpPr txBox="1">
          <a:spLocks noChangeArrowheads="1"/>
        </xdr:cNvSpPr>
      </xdr:nvSpPr>
      <xdr:spPr bwMode="auto">
        <a:xfrm>
          <a:off x="9972675" y="30426660"/>
          <a:ext cx="76200" cy="199351"/>
        </a:xfrm>
        <a:prstGeom prst="rect">
          <a:avLst/>
        </a:prstGeom>
        <a:noFill/>
        <a:ln w="9525">
          <a:noFill/>
          <a:miter lim="800000"/>
          <a:headEnd/>
          <a:tailEnd/>
        </a:ln>
      </xdr:spPr>
    </xdr:sp>
    <xdr:clientData/>
  </xdr:oneCellAnchor>
  <xdr:oneCellAnchor>
    <xdr:from>
      <xdr:col>35</xdr:col>
      <xdr:colOff>66675</xdr:colOff>
      <xdr:row>164</xdr:row>
      <xdr:rowOff>0</xdr:rowOff>
    </xdr:from>
    <xdr:ext cx="76200" cy="209935"/>
    <xdr:sp macro="" textlink="">
      <xdr:nvSpPr>
        <xdr:cNvPr id="38" name="Text Box 5">
          <a:extLst>
            <a:ext uri="{FF2B5EF4-FFF2-40B4-BE49-F238E27FC236}">
              <a16:creationId xmlns:a16="http://schemas.microsoft.com/office/drawing/2014/main" id="{E27C1119-238A-4238-8F66-3F0AA2B26A99}"/>
            </a:ext>
          </a:extLst>
        </xdr:cNvPr>
        <xdr:cNvSpPr txBox="1">
          <a:spLocks noChangeArrowheads="1"/>
        </xdr:cNvSpPr>
      </xdr:nvSpPr>
      <xdr:spPr bwMode="auto">
        <a:xfrm>
          <a:off x="9972675" y="30761940"/>
          <a:ext cx="76200" cy="209935"/>
        </a:xfrm>
        <a:prstGeom prst="rect">
          <a:avLst/>
        </a:prstGeom>
        <a:noFill/>
        <a:ln w="9525">
          <a:noFill/>
          <a:miter lim="800000"/>
          <a:headEnd/>
          <a:tailEnd/>
        </a:ln>
      </xdr:spPr>
    </xdr:sp>
    <xdr:clientData/>
  </xdr:oneCellAnchor>
  <xdr:oneCellAnchor>
    <xdr:from>
      <xdr:col>35</xdr:col>
      <xdr:colOff>66675</xdr:colOff>
      <xdr:row>164</xdr:row>
      <xdr:rowOff>0</xdr:rowOff>
    </xdr:from>
    <xdr:ext cx="76200" cy="209935"/>
    <xdr:sp macro="" textlink="">
      <xdr:nvSpPr>
        <xdr:cNvPr id="39" name="Text Box 5">
          <a:extLst>
            <a:ext uri="{FF2B5EF4-FFF2-40B4-BE49-F238E27FC236}">
              <a16:creationId xmlns:a16="http://schemas.microsoft.com/office/drawing/2014/main" id="{87404386-D38B-4292-9EB9-99582DC749AB}"/>
            </a:ext>
          </a:extLst>
        </xdr:cNvPr>
        <xdr:cNvSpPr txBox="1">
          <a:spLocks noChangeArrowheads="1"/>
        </xdr:cNvSpPr>
      </xdr:nvSpPr>
      <xdr:spPr bwMode="auto">
        <a:xfrm>
          <a:off x="9972675" y="30761940"/>
          <a:ext cx="76200" cy="209935"/>
        </a:xfrm>
        <a:prstGeom prst="rect">
          <a:avLst/>
        </a:prstGeom>
        <a:noFill/>
        <a:ln w="9525">
          <a:noFill/>
          <a:miter lim="800000"/>
          <a:headEnd/>
          <a:tailEnd/>
        </a:ln>
      </xdr:spPr>
    </xdr:sp>
    <xdr:clientData/>
  </xdr:oneCellAnchor>
  <xdr:oneCellAnchor>
    <xdr:from>
      <xdr:col>39</xdr:col>
      <xdr:colOff>0</xdr:colOff>
      <xdr:row>169</xdr:row>
      <xdr:rowOff>0</xdr:rowOff>
    </xdr:from>
    <xdr:ext cx="76200" cy="214417"/>
    <xdr:sp macro="" textlink="">
      <xdr:nvSpPr>
        <xdr:cNvPr id="40" name="Text Box 5">
          <a:extLst>
            <a:ext uri="{FF2B5EF4-FFF2-40B4-BE49-F238E27FC236}">
              <a16:creationId xmlns:a16="http://schemas.microsoft.com/office/drawing/2014/main" id="{E064954C-3278-4FF7-AE26-96CCE51AC28A}"/>
            </a:ext>
          </a:extLst>
        </xdr:cNvPr>
        <xdr:cNvSpPr txBox="1">
          <a:spLocks noChangeArrowheads="1"/>
        </xdr:cNvSpPr>
      </xdr:nvSpPr>
      <xdr:spPr bwMode="auto">
        <a:xfrm>
          <a:off x="10949940" y="31600140"/>
          <a:ext cx="76200" cy="214417"/>
        </a:xfrm>
        <a:prstGeom prst="rect">
          <a:avLst/>
        </a:prstGeom>
        <a:noFill/>
        <a:ln w="9525">
          <a:noFill/>
          <a:miter lim="800000"/>
          <a:headEnd/>
          <a:tailEnd/>
        </a:ln>
      </xdr:spPr>
    </xdr:sp>
    <xdr:clientData/>
  </xdr:oneCellAnchor>
  <xdr:oneCellAnchor>
    <xdr:from>
      <xdr:col>35</xdr:col>
      <xdr:colOff>66675</xdr:colOff>
      <xdr:row>169</xdr:row>
      <xdr:rowOff>0</xdr:rowOff>
    </xdr:from>
    <xdr:ext cx="76200" cy="209935"/>
    <xdr:sp macro="" textlink="">
      <xdr:nvSpPr>
        <xdr:cNvPr id="41" name="Text Box 5">
          <a:extLst>
            <a:ext uri="{FF2B5EF4-FFF2-40B4-BE49-F238E27FC236}">
              <a16:creationId xmlns:a16="http://schemas.microsoft.com/office/drawing/2014/main" id="{8105AF10-68EC-4DCD-9029-FC42243A98DA}"/>
            </a:ext>
          </a:extLst>
        </xdr:cNvPr>
        <xdr:cNvSpPr txBox="1">
          <a:spLocks noChangeArrowheads="1"/>
        </xdr:cNvSpPr>
      </xdr:nvSpPr>
      <xdr:spPr bwMode="auto">
        <a:xfrm>
          <a:off x="9972675" y="31600140"/>
          <a:ext cx="76200" cy="209935"/>
        </a:xfrm>
        <a:prstGeom prst="rect">
          <a:avLst/>
        </a:prstGeom>
        <a:noFill/>
        <a:ln w="9525">
          <a:noFill/>
          <a:miter lim="800000"/>
          <a:headEnd/>
          <a:tailEnd/>
        </a:ln>
      </xdr:spPr>
    </xdr:sp>
    <xdr:clientData/>
  </xdr:oneCellAnchor>
  <xdr:oneCellAnchor>
    <xdr:from>
      <xdr:col>21</xdr:col>
      <xdr:colOff>66675</xdr:colOff>
      <xdr:row>172</xdr:row>
      <xdr:rowOff>0</xdr:rowOff>
    </xdr:from>
    <xdr:ext cx="76200" cy="209935"/>
    <xdr:sp macro="" textlink="">
      <xdr:nvSpPr>
        <xdr:cNvPr id="42" name="Text Box 5">
          <a:extLst>
            <a:ext uri="{FF2B5EF4-FFF2-40B4-BE49-F238E27FC236}">
              <a16:creationId xmlns:a16="http://schemas.microsoft.com/office/drawing/2014/main" id="{C24FC88F-9534-4ACE-A096-3E1EDE7B6100}"/>
            </a:ext>
          </a:extLst>
        </xdr:cNvPr>
        <xdr:cNvSpPr txBox="1">
          <a:spLocks noChangeArrowheads="1"/>
        </xdr:cNvSpPr>
      </xdr:nvSpPr>
      <xdr:spPr bwMode="auto">
        <a:xfrm>
          <a:off x="5918835" y="32026860"/>
          <a:ext cx="76200" cy="209935"/>
        </a:xfrm>
        <a:prstGeom prst="rect">
          <a:avLst/>
        </a:prstGeom>
        <a:noFill/>
        <a:ln w="9525">
          <a:noFill/>
          <a:miter lim="800000"/>
          <a:headEnd/>
          <a:tailEnd/>
        </a:ln>
      </xdr:spPr>
    </xdr:sp>
    <xdr:clientData/>
  </xdr:oneCellAnchor>
  <xdr:oneCellAnchor>
    <xdr:from>
      <xdr:col>35</xdr:col>
      <xdr:colOff>66675</xdr:colOff>
      <xdr:row>172</xdr:row>
      <xdr:rowOff>0</xdr:rowOff>
    </xdr:from>
    <xdr:ext cx="76200" cy="209935"/>
    <xdr:sp macro="" textlink="">
      <xdr:nvSpPr>
        <xdr:cNvPr id="43" name="Text Box 5">
          <a:extLst>
            <a:ext uri="{FF2B5EF4-FFF2-40B4-BE49-F238E27FC236}">
              <a16:creationId xmlns:a16="http://schemas.microsoft.com/office/drawing/2014/main" id="{5D07A4B7-D1F0-47A2-B972-973B1BDC418D}"/>
            </a:ext>
          </a:extLst>
        </xdr:cNvPr>
        <xdr:cNvSpPr txBox="1">
          <a:spLocks noChangeArrowheads="1"/>
        </xdr:cNvSpPr>
      </xdr:nvSpPr>
      <xdr:spPr bwMode="auto">
        <a:xfrm>
          <a:off x="9972675" y="32026860"/>
          <a:ext cx="76200" cy="209935"/>
        </a:xfrm>
        <a:prstGeom prst="rect">
          <a:avLst/>
        </a:prstGeom>
        <a:noFill/>
        <a:ln w="9525">
          <a:noFill/>
          <a:miter lim="800000"/>
          <a:headEnd/>
          <a:tailEnd/>
        </a:ln>
      </xdr:spPr>
    </xdr:sp>
    <xdr:clientData/>
  </xdr:oneCellAnchor>
  <xdr:oneCellAnchor>
    <xdr:from>
      <xdr:col>35</xdr:col>
      <xdr:colOff>66675</xdr:colOff>
      <xdr:row>172</xdr:row>
      <xdr:rowOff>0</xdr:rowOff>
    </xdr:from>
    <xdr:ext cx="76200" cy="209935"/>
    <xdr:sp macro="" textlink="">
      <xdr:nvSpPr>
        <xdr:cNvPr id="44" name="Text Box 5">
          <a:extLst>
            <a:ext uri="{FF2B5EF4-FFF2-40B4-BE49-F238E27FC236}">
              <a16:creationId xmlns:a16="http://schemas.microsoft.com/office/drawing/2014/main" id="{74499571-36A1-43BC-BAFF-E8C24438DB80}"/>
            </a:ext>
          </a:extLst>
        </xdr:cNvPr>
        <xdr:cNvSpPr txBox="1">
          <a:spLocks noChangeArrowheads="1"/>
        </xdr:cNvSpPr>
      </xdr:nvSpPr>
      <xdr:spPr bwMode="auto">
        <a:xfrm>
          <a:off x="9972675" y="32026860"/>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5143500" y="0"/>
          <a:ext cx="76200" cy="187138"/>
        </a:xfrm>
        <a:prstGeom prst="rect">
          <a:avLst/>
        </a:prstGeom>
        <a:noFill/>
        <a:ln w="9525">
          <a:noFill/>
          <a:miter lim="800000"/>
          <a:headEnd/>
          <a:tailEnd/>
        </a:ln>
      </xdr:spPr>
    </xdr:sp>
    <xdr:clientData/>
  </xdr:twoCellAnchor>
  <xdr:twoCellAnchor editAs="oneCell">
    <xdr:from>
      <xdr:col>17</xdr:col>
      <xdr:colOff>0</xdr:colOff>
      <xdr:row>275</xdr:row>
      <xdr:rowOff>38100</xdr:rowOff>
    </xdr:from>
    <xdr:to>
      <xdr:col>17</xdr:col>
      <xdr:colOff>76200</xdr:colOff>
      <xdr:row>286</xdr:row>
      <xdr:rowOff>205069</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4943475" y="55168800"/>
          <a:ext cx="76200" cy="205069"/>
        </a:xfrm>
        <a:prstGeom prst="rect">
          <a:avLst/>
        </a:prstGeom>
        <a:noFill/>
        <a:ln w="9525">
          <a:noFill/>
          <a:miter lim="800000"/>
          <a:headEnd/>
          <a:tailEnd/>
        </a:ln>
      </xdr:spPr>
    </xdr:sp>
    <xdr:clientData/>
  </xdr:twoCellAnchor>
  <xdr:twoCellAnchor editAs="oneCell">
    <xdr:from>
      <xdr:col>17</xdr:col>
      <xdr:colOff>0</xdr:colOff>
      <xdr:row>269</xdr:row>
      <xdr:rowOff>0</xdr:rowOff>
    </xdr:from>
    <xdr:to>
      <xdr:col>17</xdr:col>
      <xdr:colOff>76200</xdr:colOff>
      <xdr:row>286</xdr:row>
      <xdr:rowOff>205070</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5143500" y="54006750"/>
          <a:ext cx="76200" cy="205070"/>
        </a:xfrm>
        <a:prstGeom prst="rect">
          <a:avLst/>
        </a:prstGeom>
        <a:noFill/>
        <a:ln w="9525">
          <a:noFill/>
          <a:miter lim="800000"/>
          <a:headEnd/>
          <a:tailEnd/>
        </a:ln>
      </xdr:spPr>
    </xdr:sp>
    <xdr:clientData/>
  </xdr:twoCellAnchor>
  <xdr:twoCellAnchor editAs="oneCell">
    <xdr:from>
      <xdr:col>17</xdr:col>
      <xdr:colOff>66675</xdr:colOff>
      <xdr:row>260</xdr:row>
      <xdr:rowOff>0</xdr:rowOff>
    </xdr:from>
    <xdr:to>
      <xdr:col>17</xdr:col>
      <xdr:colOff>142875</xdr:colOff>
      <xdr:row>286</xdr:row>
      <xdr:rowOff>208877</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5410200" y="52301775"/>
          <a:ext cx="76200" cy="208877"/>
        </a:xfrm>
        <a:prstGeom prst="rect">
          <a:avLst/>
        </a:prstGeom>
        <a:noFill/>
        <a:ln w="9525">
          <a:noFill/>
          <a:miter lim="800000"/>
          <a:headEnd/>
          <a:tailEnd/>
        </a:ln>
      </xdr:spPr>
    </xdr:sp>
    <xdr:clientData/>
  </xdr:twoCellAnchor>
  <xdr:twoCellAnchor editAs="oneCell">
    <xdr:from>
      <xdr:col>17</xdr:col>
      <xdr:colOff>0</xdr:colOff>
      <xdr:row>270</xdr:row>
      <xdr:rowOff>0</xdr:rowOff>
    </xdr:from>
    <xdr:to>
      <xdr:col>17</xdr:col>
      <xdr:colOff>76200</xdr:colOff>
      <xdr:row>287</xdr:row>
      <xdr:rowOff>35469</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5143500" y="54235350"/>
          <a:ext cx="76200" cy="302169"/>
        </a:xfrm>
        <a:prstGeom prst="rect">
          <a:avLst/>
        </a:prstGeom>
        <a:noFill/>
        <a:ln w="9525">
          <a:noFill/>
          <a:miter lim="800000"/>
          <a:headEnd/>
          <a:tailEnd/>
        </a:ln>
      </xdr:spPr>
    </xdr:sp>
    <xdr:clientData/>
  </xdr:twoCellAnchor>
  <xdr:twoCellAnchor editAs="oneCell">
    <xdr:from>
      <xdr:col>17</xdr:col>
      <xdr:colOff>0</xdr:colOff>
      <xdr:row>270</xdr:row>
      <xdr:rowOff>0</xdr:rowOff>
    </xdr:from>
    <xdr:to>
      <xdr:col>17</xdr:col>
      <xdr:colOff>76200</xdr:colOff>
      <xdr:row>286</xdr:row>
      <xdr:rowOff>213655</xdr:rowOff>
    </xdr:to>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5143500" y="54235350"/>
          <a:ext cx="76200" cy="213655"/>
        </a:xfrm>
        <a:prstGeom prst="rect">
          <a:avLst/>
        </a:prstGeom>
        <a:noFill/>
        <a:ln w="9525">
          <a:noFill/>
          <a:miter lim="800000"/>
          <a:headEnd/>
          <a:tailEnd/>
        </a:ln>
      </xdr:spPr>
    </xdr:sp>
    <xdr:clientData/>
  </xdr:twoCellAnchor>
  <xdr:oneCellAnchor>
    <xdr:from>
      <xdr:col>39</xdr:col>
      <xdr:colOff>0</xdr:colOff>
      <xdr:row>1</xdr:row>
      <xdr:rowOff>0</xdr:rowOff>
    </xdr:from>
    <xdr:ext cx="76200" cy="187138"/>
    <xdr:sp macro="" textlink="">
      <xdr:nvSpPr>
        <xdr:cNvPr id="8" name="Text Box 5">
          <a:extLst>
            <a:ext uri="{FF2B5EF4-FFF2-40B4-BE49-F238E27FC236}">
              <a16:creationId xmlns:a16="http://schemas.microsoft.com/office/drawing/2014/main" id="{00000000-0008-0000-0000-000008000000}"/>
            </a:ext>
          </a:extLst>
        </xdr:cNvPr>
        <xdr:cNvSpPr txBox="1">
          <a:spLocks noChangeArrowheads="1"/>
        </xdr:cNvSpPr>
      </xdr:nvSpPr>
      <xdr:spPr bwMode="auto">
        <a:xfrm>
          <a:off x="9382125" y="0"/>
          <a:ext cx="76200" cy="187138"/>
        </a:xfrm>
        <a:prstGeom prst="rect">
          <a:avLst/>
        </a:prstGeom>
        <a:noFill/>
        <a:ln w="9525">
          <a:noFill/>
          <a:miter lim="800000"/>
          <a:headEnd/>
          <a:tailEnd/>
        </a:ln>
      </xdr:spPr>
    </xdr:sp>
    <xdr:clientData/>
  </xdr:oneCellAnchor>
  <xdr:oneCellAnchor>
    <xdr:from>
      <xdr:col>35</xdr:col>
      <xdr:colOff>0</xdr:colOff>
      <xdr:row>269</xdr:row>
      <xdr:rowOff>0</xdr:rowOff>
    </xdr:from>
    <xdr:ext cx="76200" cy="209550"/>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9382125" y="54006750"/>
          <a:ext cx="76200" cy="209550"/>
        </a:xfrm>
        <a:prstGeom prst="rect">
          <a:avLst/>
        </a:prstGeom>
        <a:noFill/>
        <a:ln w="9525">
          <a:noFill/>
          <a:miter lim="800000"/>
          <a:headEnd/>
          <a:tailEnd/>
        </a:ln>
      </xdr:spPr>
    </xdr:sp>
    <xdr:clientData/>
  </xdr:oneCellAnchor>
  <xdr:oneCellAnchor>
    <xdr:from>
      <xdr:col>35</xdr:col>
      <xdr:colOff>0</xdr:colOff>
      <xdr:row>269</xdr:row>
      <xdr:rowOff>0</xdr:rowOff>
    </xdr:from>
    <xdr:ext cx="76200" cy="209550"/>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9382125" y="54006750"/>
          <a:ext cx="76200" cy="209550"/>
        </a:xfrm>
        <a:prstGeom prst="rect">
          <a:avLst/>
        </a:prstGeom>
        <a:noFill/>
        <a:ln w="9525">
          <a:noFill/>
          <a:miter lim="800000"/>
          <a:headEnd/>
          <a:tailEnd/>
        </a:ln>
      </xdr:spPr>
    </xdr:sp>
    <xdr:clientData/>
  </xdr:oneCellAnchor>
  <xdr:oneCellAnchor>
    <xdr:from>
      <xdr:col>35</xdr:col>
      <xdr:colOff>0</xdr:colOff>
      <xdr:row>260</xdr:row>
      <xdr:rowOff>0</xdr:rowOff>
    </xdr:from>
    <xdr:ext cx="76200" cy="214417"/>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9382125" y="52301775"/>
          <a:ext cx="76200" cy="214417"/>
        </a:xfrm>
        <a:prstGeom prst="rect">
          <a:avLst/>
        </a:prstGeom>
        <a:noFill/>
        <a:ln w="9525">
          <a:noFill/>
          <a:miter lim="800000"/>
          <a:headEnd/>
          <a:tailEnd/>
        </a:ln>
      </xdr:spPr>
    </xdr:sp>
    <xdr:clientData/>
  </xdr:oneCellAnchor>
  <xdr:oneCellAnchor>
    <xdr:from>
      <xdr:col>35</xdr:col>
      <xdr:colOff>0</xdr:colOff>
      <xdr:row>270</xdr:row>
      <xdr:rowOff>0</xdr:rowOff>
    </xdr:from>
    <xdr:ext cx="76200" cy="303045"/>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9382125" y="54235350"/>
          <a:ext cx="76200" cy="303045"/>
        </a:xfrm>
        <a:prstGeom prst="rect">
          <a:avLst/>
        </a:prstGeom>
        <a:noFill/>
        <a:ln w="9525">
          <a:noFill/>
          <a:miter lim="800000"/>
          <a:headEnd/>
          <a:tailEnd/>
        </a:ln>
      </xdr:spPr>
    </xdr:sp>
    <xdr:clientData/>
  </xdr:oneCellAnchor>
  <xdr:oneCellAnchor>
    <xdr:from>
      <xdr:col>35</xdr:col>
      <xdr:colOff>0</xdr:colOff>
      <xdr:row>270</xdr:row>
      <xdr:rowOff>0</xdr:rowOff>
    </xdr:from>
    <xdr:ext cx="76200" cy="209550"/>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9382125" y="54235350"/>
          <a:ext cx="76200" cy="209550"/>
        </a:xfrm>
        <a:prstGeom prst="rect">
          <a:avLst/>
        </a:prstGeom>
        <a:noFill/>
        <a:ln w="9525">
          <a:noFill/>
          <a:miter lim="800000"/>
          <a:headEnd/>
          <a:tailEnd/>
        </a:ln>
      </xdr:spPr>
    </xdr:sp>
    <xdr:clientData/>
  </xdr:oneCellAnchor>
  <xdr:oneCellAnchor>
    <xdr:from>
      <xdr:col>35</xdr:col>
      <xdr:colOff>0</xdr:colOff>
      <xdr:row>270</xdr:row>
      <xdr:rowOff>0</xdr:rowOff>
    </xdr:from>
    <xdr:ext cx="76200" cy="209550"/>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9382125" y="54235350"/>
          <a:ext cx="76200" cy="209550"/>
        </a:xfrm>
        <a:prstGeom prst="rect">
          <a:avLst/>
        </a:prstGeom>
        <a:noFill/>
        <a:ln w="9525">
          <a:noFill/>
          <a:miter lim="800000"/>
          <a:headEnd/>
          <a:tailEnd/>
        </a:ln>
      </xdr:spPr>
    </xdr:sp>
    <xdr:clientData/>
  </xdr:oneCellAnchor>
  <xdr:oneCellAnchor>
    <xdr:from>
      <xdr:col>35</xdr:col>
      <xdr:colOff>0</xdr:colOff>
      <xdr:row>270</xdr:row>
      <xdr:rowOff>0</xdr:rowOff>
    </xdr:from>
    <xdr:ext cx="76200" cy="213398"/>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9382125" y="54235350"/>
          <a:ext cx="76200" cy="213398"/>
        </a:xfrm>
        <a:prstGeom prst="rect">
          <a:avLst/>
        </a:prstGeom>
        <a:noFill/>
        <a:ln w="9525">
          <a:noFill/>
          <a:miter lim="800000"/>
          <a:headEnd/>
          <a:tailEnd/>
        </a:ln>
      </xdr:spPr>
    </xdr:sp>
    <xdr:clientData/>
  </xdr:oneCellAnchor>
  <xdr:oneCellAnchor>
    <xdr:from>
      <xdr:col>31</xdr:col>
      <xdr:colOff>66675</xdr:colOff>
      <xdr:row>260</xdr:row>
      <xdr:rowOff>0</xdr:rowOff>
    </xdr:from>
    <xdr:ext cx="76200" cy="209935"/>
    <xdr:sp macro="" textlink="">
      <xdr:nvSpPr>
        <xdr:cNvPr id="16" name="Text Box 5">
          <a:extLst>
            <a:ext uri="{FF2B5EF4-FFF2-40B4-BE49-F238E27FC236}">
              <a16:creationId xmlns:a16="http://schemas.microsoft.com/office/drawing/2014/main" id="{00000000-0008-0000-0000-000010000000}"/>
            </a:ext>
          </a:extLst>
        </xdr:cNvPr>
        <xdr:cNvSpPr txBox="1">
          <a:spLocks noChangeArrowheads="1"/>
        </xdr:cNvSpPr>
      </xdr:nvSpPr>
      <xdr:spPr bwMode="auto">
        <a:xfrm>
          <a:off x="8696325" y="52301775"/>
          <a:ext cx="76200" cy="209935"/>
        </a:xfrm>
        <a:prstGeom prst="rect">
          <a:avLst/>
        </a:prstGeom>
        <a:noFill/>
        <a:ln w="9525">
          <a:noFill/>
          <a:miter lim="800000"/>
          <a:headEnd/>
          <a:tailEnd/>
        </a:ln>
      </xdr:spPr>
    </xdr:sp>
    <xdr:clientData/>
  </xdr:oneCellAnchor>
  <xdr:oneCellAnchor>
    <xdr:from>
      <xdr:col>17</xdr:col>
      <xdr:colOff>66675</xdr:colOff>
      <xdr:row>262</xdr:row>
      <xdr:rowOff>0</xdr:rowOff>
    </xdr:from>
    <xdr:ext cx="76200" cy="209935"/>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5410200" y="52701825"/>
          <a:ext cx="76200" cy="209935"/>
        </a:xfrm>
        <a:prstGeom prst="rect">
          <a:avLst/>
        </a:prstGeom>
        <a:noFill/>
        <a:ln w="9525">
          <a:noFill/>
          <a:miter lim="800000"/>
          <a:headEnd/>
          <a:tailEnd/>
        </a:ln>
      </xdr:spPr>
    </xdr:sp>
    <xdr:clientData/>
  </xdr:oneCellAnchor>
  <xdr:twoCellAnchor>
    <xdr:from>
      <xdr:col>34</xdr:col>
      <xdr:colOff>137584</xdr:colOff>
      <xdr:row>259</xdr:row>
      <xdr:rowOff>74083</xdr:rowOff>
    </xdr:from>
    <xdr:to>
      <xdr:col>35</xdr:col>
      <xdr:colOff>137584</xdr:colOff>
      <xdr:row>262</xdr:row>
      <xdr:rowOff>179917</xdr:rowOff>
    </xdr:to>
    <xdr:sp macro="" textlink="">
      <xdr:nvSpPr>
        <xdr:cNvPr id="18" name="右中かっこ 17">
          <a:extLst>
            <a:ext uri="{FF2B5EF4-FFF2-40B4-BE49-F238E27FC236}">
              <a16:creationId xmlns:a16="http://schemas.microsoft.com/office/drawing/2014/main" id="{00000000-0008-0000-0000-000012000000}"/>
            </a:ext>
          </a:extLst>
        </xdr:cNvPr>
        <xdr:cNvSpPr/>
      </xdr:nvSpPr>
      <xdr:spPr>
        <a:xfrm>
          <a:off x="9300634" y="52175833"/>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66675</xdr:colOff>
      <xdr:row>260</xdr:row>
      <xdr:rowOff>0</xdr:rowOff>
    </xdr:from>
    <xdr:to>
      <xdr:col>17</xdr:col>
      <xdr:colOff>142875</xdr:colOff>
      <xdr:row>286</xdr:row>
      <xdr:rowOff>208876</xdr:rowOff>
    </xdr:to>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5410200" y="52301775"/>
          <a:ext cx="76200" cy="208876"/>
        </a:xfrm>
        <a:prstGeom prst="rect">
          <a:avLst/>
        </a:prstGeom>
        <a:noFill/>
        <a:ln w="9525">
          <a:noFill/>
          <a:miter lim="800000"/>
          <a:headEnd/>
          <a:tailEnd/>
        </a:ln>
      </xdr:spPr>
    </xdr:sp>
    <xdr:clientData/>
  </xdr:twoCellAnchor>
  <xdr:oneCellAnchor>
    <xdr:from>
      <xdr:col>17</xdr:col>
      <xdr:colOff>66675</xdr:colOff>
      <xdr:row>262</xdr:row>
      <xdr:rowOff>0</xdr:rowOff>
    </xdr:from>
    <xdr:ext cx="76200" cy="209935"/>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5410200" y="52701825"/>
          <a:ext cx="76200" cy="209935"/>
        </a:xfrm>
        <a:prstGeom prst="rect">
          <a:avLst/>
        </a:prstGeom>
        <a:noFill/>
        <a:ln w="9525">
          <a:noFill/>
          <a:miter lim="800000"/>
          <a:headEnd/>
          <a:tailEnd/>
        </a:ln>
      </xdr:spPr>
    </xdr:sp>
    <xdr:clientData/>
  </xdr:oneCellAnchor>
  <xdr:twoCellAnchor editAs="oneCell">
    <xdr:from>
      <xdr:col>21</xdr:col>
      <xdr:colOff>66675</xdr:colOff>
      <xdr:row>155</xdr:row>
      <xdr:rowOff>0</xdr:rowOff>
    </xdr:from>
    <xdr:to>
      <xdr:col>21</xdr:col>
      <xdr:colOff>142875</xdr:colOff>
      <xdr:row>156</xdr:row>
      <xdr:rowOff>37427</xdr:rowOff>
    </xdr:to>
    <xdr:sp macro="" textlink="">
      <xdr:nvSpPr>
        <xdr:cNvPr id="21" name="Text Box 5">
          <a:extLst>
            <a:ext uri="{FF2B5EF4-FFF2-40B4-BE49-F238E27FC236}">
              <a16:creationId xmlns:a16="http://schemas.microsoft.com/office/drawing/2014/main" id="{FEDA9760-A323-492A-BA6B-D6A2FE34BA10}"/>
            </a:ext>
          </a:extLst>
        </xdr:cNvPr>
        <xdr:cNvSpPr txBox="1">
          <a:spLocks noChangeArrowheads="1"/>
        </xdr:cNvSpPr>
      </xdr:nvSpPr>
      <xdr:spPr bwMode="auto">
        <a:xfrm>
          <a:off x="5410200" y="50692050"/>
          <a:ext cx="76200" cy="208877"/>
        </a:xfrm>
        <a:prstGeom prst="rect">
          <a:avLst/>
        </a:prstGeom>
        <a:noFill/>
        <a:ln w="9525">
          <a:noFill/>
          <a:miter lim="800000"/>
          <a:headEnd/>
          <a:tailEnd/>
        </a:ln>
      </xdr:spPr>
    </xdr:sp>
    <xdr:clientData/>
  </xdr:twoCellAnchor>
  <xdr:oneCellAnchor>
    <xdr:from>
      <xdr:col>39</xdr:col>
      <xdr:colOff>0</xdr:colOff>
      <xdr:row>155</xdr:row>
      <xdr:rowOff>0</xdr:rowOff>
    </xdr:from>
    <xdr:ext cx="76200" cy="214417"/>
    <xdr:sp macro="" textlink="">
      <xdr:nvSpPr>
        <xdr:cNvPr id="22" name="Text Box 5">
          <a:extLst>
            <a:ext uri="{FF2B5EF4-FFF2-40B4-BE49-F238E27FC236}">
              <a16:creationId xmlns:a16="http://schemas.microsoft.com/office/drawing/2014/main" id="{048EC0A0-FE8C-4A57-8434-5AEAEE1FAA6A}"/>
            </a:ext>
          </a:extLst>
        </xdr:cNvPr>
        <xdr:cNvSpPr txBox="1">
          <a:spLocks noChangeArrowheads="1"/>
        </xdr:cNvSpPr>
      </xdr:nvSpPr>
      <xdr:spPr bwMode="auto">
        <a:xfrm>
          <a:off x="9382125" y="50692050"/>
          <a:ext cx="76200" cy="214417"/>
        </a:xfrm>
        <a:prstGeom prst="rect">
          <a:avLst/>
        </a:prstGeom>
        <a:noFill/>
        <a:ln w="9525">
          <a:noFill/>
          <a:miter lim="800000"/>
          <a:headEnd/>
          <a:tailEnd/>
        </a:ln>
      </xdr:spPr>
    </xdr:sp>
    <xdr:clientData/>
  </xdr:oneCellAnchor>
  <xdr:oneCellAnchor>
    <xdr:from>
      <xdr:col>35</xdr:col>
      <xdr:colOff>66675</xdr:colOff>
      <xdr:row>155</xdr:row>
      <xdr:rowOff>0</xdr:rowOff>
    </xdr:from>
    <xdr:ext cx="76200" cy="209935"/>
    <xdr:sp macro="" textlink="">
      <xdr:nvSpPr>
        <xdr:cNvPr id="23" name="Text Box 5">
          <a:extLst>
            <a:ext uri="{FF2B5EF4-FFF2-40B4-BE49-F238E27FC236}">
              <a16:creationId xmlns:a16="http://schemas.microsoft.com/office/drawing/2014/main" id="{EEC0B086-0FA3-4DA4-ADEE-31738D85B2FD}"/>
            </a:ext>
          </a:extLst>
        </xdr:cNvPr>
        <xdr:cNvSpPr txBox="1">
          <a:spLocks noChangeArrowheads="1"/>
        </xdr:cNvSpPr>
      </xdr:nvSpPr>
      <xdr:spPr bwMode="auto">
        <a:xfrm>
          <a:off x="8696325" y="50692050"/>
          <a:ext cx="76200" cy="209935"/>
        </a:xfrm>
        <a:prstGeom prst="rect">
          <a:avLst/>
        </a:prstGeom>
        <a:noFill/>
        <a:ln w="9525">
          <a:noFill/>
          <a:miter lim="800000"/>
          <a:headEnd/>
          <a:tailEnd/>
        </a:ln>
      </xdr:spPr>
    </xdr:sp>
    <xdr:clientData/>
  </xdr:oneCellAnchor>
  <xdr:oneCellAnchor>
    <xdr:from>
      <xdr:col>21</xdr:col>
      <xdr:colOff>66675</xdr:colOff>
      <xdr:row>157</xdr:row>
      <xdr:rowOff>0</xdr:rowOff>
    </xdr:from>
    <xdr:ext cx="76200" cy="209935"/>
    <xdr:sp macro="" textlink="">
      <xdr:nvSpPr>
        <xdr:cNvPr id="24" name="Text Box 5">
          <a:extLst>
            <a:ext uri="{FF2B5EF4-FFF2-40B4-BE49-F238E27FC236}">
              <a16:creationId xmlns:a16="http://schemas.microsoft.com/office/drawing/2014/main" id="{82A8012F-4FD8-44F1-9CBD-F7AA579847E5}"/>
            </a:ext>
          </a:extLst>
        </xdr:cNvPr>
        <xdr:cNvSpPr txBox="1">
          <a:spLocks noChangeArrowheads="1"/>
        </xdr:cNvSpPr>
      </xdr:nvSpPr>
      <xdr:spPr bwMode="auto">
        <a:xfrm>
          <a:off x="5410200" y="51092100"/>
          <a:ext cx="76200" cy="209935"/>
        </a:xfrm>
        <a:prstGeom prst="rect">
          <a:avLst/>
        </a:prstGeom>
        <a:noFill/>
        <a:ln w="9525">
          <a:noFill/>
          <a:miter lim="800000"/>
          <a:headEnd/>
          <a:tailEnd/>
        </a:ln>
      </xdr:spPr>
    </xdr:sp>
    <xdr:clientData/>
  </xdr:oneCellAnchor>
  <xdr:twoCellAnchor>
    <xdr:from>
      <xdr:col>38</xdr:col>
      <xdr:colOff>137584</xdr:colOff>
      <xdr:row>154</xdr:row>
      <xdr:rowOff>74083</xdr:rowOff>
    </xdr:from>
    <xdr:to>
      <xdr:col>39</xdr:col>
      <xdr:colOff>137584</xdr:colOff>
      <xdr:row>157</xdr:row>
      <xdr:rowOff>179917</xdr:rowOff>
    </xdr:to>
    <xdr:sp macro="" textlink="">
      <xdr:nvSpPr>
        <xdr:cNvPr id="25" name="右中かっこ 24">
          <a:extLst>
            <a:ext uri="{FF2B5EF4-FFF2-40B4-BE49-F238E27FC236}">
              <a16:creationId xmlns:a16="http://schemas.microsoft.com/office/drawing/2014/main" id="{0104B722-0E7C-441C-A253-2E93FE828CB3}"/>
            </a:ext>
          </a:extLst>
        </xdr:cNvPr>
        <xdr:cNvSpPr/>
      </xdr:nvSpPr>
      <xdr:spPr>
        <a:xfrm>
          <a:off x="9300634" y="50566108"/>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21</xdr:col>
      <xdr:colOff>66675</xdr:colOff>
      <xdr:row>155</xdr:row>
      <xdr:rowOff>0</xdr:rowOff>
    </xdr:from>
    <xdr:to>
      <xdr:col>21</xdr:col>
      <xdr:colOff>142875</xdr:colOff>
      <xdr:row>156</xdr:row>
      <xdr:rowOff>37426</xdr:rowOff>
    </xdr:to>
    <xdr:sp macro="" textlink="">
      <xdr:nvSpPr>
        <xdr:cNvPr id="26" name="Text Box 5">
          <a:extLst>
            <a:ext uri="{FF2B5EF4-FFF2-40B4-BE49-F238E27FC236}">
              <a16:creationId xmlns:a16="http://schemas.microsoft.com/office/drawing/2014/main" id="{BB12A46C-31E8-4B03-8986-7D60AAE4883D}"/>
            </a:ext>
          </a:extLst>
        </xdr:cNvPr>
        <xdr:cNvSpPr txBox="1">
          <a:spLocks noChangeArrowheads="1"/>
        </xdr:cNvSpPr>
      </xdr:nvSpPr>
      <xdr:spPr bwMode="auto">
        <a:xfrm>
          <a:off x="5410200" y="50692050"/>
          <a:ext cx="76200" cy="208876"/>
        </a:xfrm>
        <a:prstGeom prst="rect">
          <a:avLst/>
        </a:prstGeom>
        <a:noFill/>
        <a:ln w="9525">
          <a:noFill/>
          <a:miter lim="800000"/>
          <a:headEnd/>
          <a:tailEnd/>
        </a:ln>
      </xdr:spPr>
    </xdr:sp>
    <xdr:clientData/>
  </xdr:twoCellAnchor>
  <xdr:oneCellAnchor>
    <xdr:from>
      <xdr:col>35</xdr:col>
      <xdr:colOff>66675</xdr:colOff>
      <xdr:row>155</xdr:row>
      <xdr:rowOff>0</xdr:rowOff>
    </xdr:from>
    <xdr:ext cx="76200" cy="199352"/>
    <xdr:sp macro="" textlink="">
      <xdr:nvSpPr>
        <xdr:cNvPr id="28" name="Text Box 5">
          <a:extLst>
            <a:ext uri="{FF2B5EF4-FFF2-40B4-BE49-F238E27FC236}">
              <a16:creationId xmlns:a16="http://schemas.microsoft.com/office/drawing/2014/main" id="{3CC541A2-5E0F-48BF-A607-DC5B43DE81E8}"/>
            </a:ext>
          </a:extLst>
        </xdr:cNvPr>
        <xdr:cNvSpPr txBox="1">
          <a:spLocks noChangeArrowheads="1"/>
        </xdr:cNvSpPr>
      </xdr:nvSpPr>
      <xdr:spPr bwMode="auto">
        <a:xfrm>
          <a:off x="5410200" y="31022925"/>
          <a:ext cx="76200" cy="199352"/>
        </a:xfrm>
        <a:prstGeom prst="rect">
          <a:avLst/>
        </a:prstGeom>
        <a:noFill/>
        <a:ln w="9525">
          <a:noFill/>
          <a:miter lim="800000"/>
          <a:headEnd/>
          <a:tailEnd/>
        </a:ln>
      </xdr:spPr>
    </xdr:sp>
    <xdr:clientData/>
  </xdr:oneCellAnchor>
  <xdr:oneCellAnchor>
    <xdr:from>
      <xdr:col>35</xdr:col>
      <xdr:colOff>66675</xdr:colOff>
      <xdr:row>155</xdr:row>
      <xdr:rowOff>0</xdr:rowOff>
    </xdr:from>
    <xdr:ext cx="76200" cy="199351"/>
    <xdr:sp macro="" textlink="">
      <xdr:nvSpPr>
        <xdr:cNvPr id="29" name="Text Box 5">
          <a:extLst>
            <a:ext uri="{FF2B5EF4-FFF2-40B4-BE49-F238E27FC236}">
              <a16:creationId xmlns:a16="http://schemas.microsoft.com/office/drawing/2014/main" id="{ECE9A579-7C5B-4D0E-9EA9-86E6DF1741D6}"/>
            </a:ext>
          </a:extLst>
        </xdr:cNvPr>
        <xdr:cNvSpPr txBox="1">
          <a:spLocks noChangeArrowheads="1"/>
        </xdr:cNvSpPr>
      </xdr:nvSpPr>
      <xdr:spPr bwMode="auto">
        <a:xfrm>
          <a:off x="5410200" y="31022925"/>
          <a:ext cx="76200" cy="199351"/>
        </a:xfrm>
        <a:prstGeom prst="rect">
          <a:avLst/>
        </a:prstGeom>
        <a:noFill/>
        <a:ln w="9525">
          <a:noFill/>
          <a:miter lim="800000"/>
          <a:headEnd/>
          <a:tailEnd/>
        </a:ln>
      </xdr:spPr>
    </xdr:sp>
    <xdr:clientData/>
  </xdr:oneCellAnchor>
  <xdr:oneCellAnchor>
    <xdr:from>
      <xdr:col>35</xdr:col>
      <xdr:colOff>66675</xdr:colOff>
      <xdr:row>157</xdr:row>
      <xdr:rowOff>0</xdr:rowOff>
    </xdr:from>
    <xdr:ext cx="76200" cy="209935"/>
    <xdr:sp macro="" textlink="">
      <xdr:nvSpPr>
        <xdr:cNvPr id="30" name="Text Box 5">
          <a:extLst>
            <a:ext uri="{FF2B5EF4-FFF2-40B4-BE49-F238E27FC236}">
              <a16:creationId xmlns:a16="http://schemas.microsoft.com/office/drawing/2014/main" id="{2D9DA33F-A55F-4ACB-9C7E-9AFC2E5B5391}"/>
            </a:ext>
          </a:extLst>
        </xdr:cNvPr>
        <xdr:cNvSpPr txBox="1">
          <a:spLocks noChangeArrowheads="1"/>
        </xdr:cNvSpPr>
      </xdr:nvSpPr>
      <xdr:spPr bwMode="auto">
        <a:xfrm>
          <a:off x="5410200" y="31422975"/>
          <a:ext cx="76200" cy="209935"/>
        </a:xfrm>
        <a:prstGeom prst="rect">
          <a:avLst/>
        </a:prstGeom>
        <a:noFill/>
        <a:ln w="9525">
          <a:noFill/>
          <a:miter lim="800000"/>
          <a:headEnd/>
          <a:tailEnd/>
        </a:ln>
      </xdr:spPr>
    </xdr:sp>
    <xdr:clientData/>
  </xdr:oneCellAnchor>
  <xdr:oneCellAnchor>
    <xdr:from>
      <xdr:col>35</xdr:col>
      <xdr:colOff>66675</xdr:colOff>
      <xdr:row>157</xdr:row>
      <xdr:rowOff>0</xdr:rowOff>
    </xdr:from>
    <xdr:ext cx="76200" cy="209935"/>
    <xdr:sp macro="" textlink="">
      <xdr:nvSpPr>
        <xdr:cNvPr id="31" name="Text Box 5">
          <a:extLst>
            <a:ext uri="{FF2B5EF4-FFF2-40B4-BE49-F238E27FC236}">
              <a16:creationId xmlns:a16="http://schemas.microsoft.com/office/drawing/2014/main" id="{879FD9EE-965A-4612-B482-A69E9CEF36FF}"/>
            </a:ext>
          </a:extLst>
        </xdr:cNvPr>
        <xdr:cNvSpPr txBox="1">
          <a:spLocks noChangeArrowheads="1"/>
        </xdr:cNvSpPr>
      </xdr:nvSpPr>
      <xdr:spPr bwMode="auto">
        <a:xfrm>
          <a:off x="5410200" y="31422975"/>
          <a:ext cx="76200" cy="209935"/>
        </a:xfrm>
        <a:prstGeom prst="rect">
          <a:avLst/>
        </a:prstGeom>
        <a:noFill/>
        <a:ln w="9525">
          <a:noFill/>
          <a:miter lim="800000"/>
          <a:headEnd/>
          <a:tailEnd/>
        </a:ln>
      </xdr:spPr>
    </xdr:sp>
    <xdr:clientData/>
  </xdr:oneCellAnchor>
  <xdr:oneCellAnchor>
    <xdr:from>
      <xdr:col>39</xdr:col>
      <xdr:colOff>0</xdr:colOff>
      <xdr:row>162</xdr:row>
      <xdr:rowOff>0</xdr:rowOff>
    </xdr:from>
    <xdr:ext cx="76200" cy="214417"/>
    <xdr:sp macro="" textlink="">
      <xdr:nvSpPr>
        <xdr:cNvPr id="32" name="Text Box 5">
          <a:extLst>
            <a:ext uri="{FF2B5EF4-FFF2-40B4-BE49-F238E27FC236}">
              <a16:creationId xmlns:a16="http://schemas.microsoft.com/office/drawing/2014/main" id="{AAA879C6-3F37-422F-BD69-7BA8E4513906}"/>
            </a:ext>
          </a:extLst>
        </xdr:cNvPr>
        <xdr:cNvSpPr txBox="1">
          <a:spLocks noChangeArrowheads="1"/>
        </xdr:cNvSpPr>
      </xdr:nvSpPr>
      <xdr:spPr bwMode="auto">
        <a:xfrm>
          <a:off x="11372850" y="35013900"/>
          <a:ext cx="76200" cy="214417"/>
        </a:xfrm>
        <a:prstGeom prst="rect">
          <a:avLst/>
        </a:prstGeom>
        <a:noFill/>
        <a:ln w="9525">
          <a:noFill/>
          <a:miter lim="800000"/>
          <a:headEnd/>
          <a:tailEnd/>
        </a:ln>
      </xdr:spPr>
    </xdr:sp>
    <xdr:clientData/>
  </xdr:oneCellAnchor>
  <xdr:oneCellAnchor>
    <xdr:from>
      <xdr:col>35</xdr:col>
      <xdr:colOff>66675</xdr:colOff>
      <xdr:row>162</xdr:row>
      <xdr:rowOff>0</xdr:rowOff>
    </xdr:from>
    <xdr:ext cx="76200" cy="209935"/>
    <xdr:sp macro="" textlink="">
      <xdr:nvSpPr>
        <xdr:cNvPr id="33" name="Text Box 5">
          <a:extLst>
            <a:ext uri="{FF2B5EF4-FFF2-40B4-BE49-F238E27FC236}">
              <a16:creationId xmlns:a16="http://schemas.microsoft.com/office/drawing/2014/main" id="{A8609B0B-9140-4DF7-9828-CE72575C0435}"/>
            </a:ext>
          </a:extLst>
        </xdr:cNvPr>
        <xdr:cNvSpPr txBox="1">
          <a:spLocks noChangeArrowheads="1"/>
        </xdr:cNvSpPr>
      </xdr:nvSpPr>
      <xdr:spPr bwMode="auto">
        <a:xfrm>
          <a:off x="10496550" y="35013900"/>
          <a:ext cx="76200" cy="209935"/>
        </a:xfrm>
        <a:prstGeom prst="rect">
          <a:avLst/>
        </a:prstGeom>
        <a:noFill/>
        <a:ln w="9525">
          <a:noFill/>
          <a:miter lim="800000"/>
          <a:headEnd/>
          <a:tailEnd/>
        </a:ln>
      </xdr:spPr>
    </xdr:sp>
    <xdr:clientData/>
  </xdr:oneCellAnchor>
  <xdr:oneCellAnchor>
    <xdr:from>
      <xdr:col>21</xdr:col>
      <xdr:colOff>66675</xdr:colOff>
      <xdr:row>164</xdr:row>
      <xdr:rowOff>0</xdr:rowOff>
    </xdr:from>
    <xdr:ext cx="76200" cy="209935"/>
    <xdr:sp macro="" textlink="">
      <xdr:nvSpPr>
        <xdr:cNvPr id="34" name="Text Box 5">
          <a:extLst>
            <a:ext uri="{FF2B5EF4-FFF2-40B4-BE49-F238E27FC236}">
              <a16:creationId xmlns:a16="http://schemas.microsoft.com/office/drawing/2014/main" id="{5B873A6F-AD68-416F-AE95-4F6D54A871FA}"/>
            </a:ext>
          </a:extLst>
        </xdr:cNvPr>
        <xdr:cNvSpPr txBox="1">
          <a:spLocks noChangeArrowheads="1"/>
        </xdr:cNvSpPr>
      </xdr:nvSpPr>
      <xdr:spPr bwMode="auto">
        <a:xfrm>
          <a:off x="6229350" y="35613975"/>
          <a:ext cx="76200" cy="209935"/>
        </a:xfrm>
        <a:prstGeom prst="rect">
          <a:avLst/>
        </a:prstGeom>
        <a:noFill/>
        <a:ln w="9525">
          <a:noFill/>
          <a:miter lim="800000"/>
          <a:headEnd/>
          <a:tailEnd/>
        </a:ln>
      </xdr:spPr>
    </xdr:sp>
    <xdr:clientData/>
  </xdr:oneCellAnchor>
  <xdr:oneCellAnchor>
    <xdr:from>
      <xdr:col>35</xdr:col>
      <xdr:colOff>66675</xdr:colOff>
      <xdr:row>164</xdr:row>
      <xdr:rowOff>0</xdr:rowOff>
    </xdr:from>
    <xdr:ext cx="76200" cy="209935"/>
    <xdr:sp macro="" textlink="">
      <xdr:nvSpPr>
        <xdr:cNvPr id="35" name="Text Box 5">
          <a:extLst>
            <a:ext uri="{FF2B5EF4-FFF2-40B4-BE49-F238E27FC236}">
              <a16:creationId xmlns:a16="http://schemas.microsoft.com/office/drawing/2014/main" id="{B76DC410-C75A-43F7-8004-AD0FB4BB33CC}"/>
            </a:ext>
          </a:extLst>
        </xdr:cNvPr>
        <xdr:cNvSpPr txBox="1">
          <a:spLocks noChangeArrowheads="1"/>
        </xdr:cNvSpPr>
      </xdr:nvSpPr>
      <xdr:spPr bwMode="auto">
        <a:xfrm>
          <a:off x="10496550" y="35613975"/>
          <a:ext cx="76200" cy="209935"/>
        </a:xfrm>
        <a:prstGeom prst="rect">
          <a:avLst/>
        </a:prstGeom>
        <a:noFill/>
        <a:ln w="9525">
          <a:noFill/>
          <a:miter lim="800000"/>
          <a:headEnd/>
          <a:tailEnd/>
        </a:ln>
      </xdr:spPr>
    </xdr:sp>
    <xdr:clientData/>
  </xdr:oneCellAnchor>
  <xdr:oneCellAnchor>
    <xdr:from>
      <xdr:col>35</xdr:col>
      <xdr:colOff>66675</xdr:colOff>
      <xdr:row>164</xdr:row>
      <xdr:rowOff>0</xdr:rowOff>
    </xdr:from>
    <xdr:ext cx="76200" cy="209935"/>
    <xdr:sp macro="" textlink="">
      <xdr:nvSpPr>
        <xdr:cNvPr id="36" name="Text Box 5">
          <a:extLst>
            <a:ext uri="{FF2B5EF4-FFF2-40B4-BE49-F238E27FC236}">
              <a16:creationId xmlns:a16="http://schemas.microsoft.com/office/drawing/2014/main" id="{A97EF9E0-BFBD-411D-BDB1-512D64CF14C8}"/>
            </a:ext>
          </a:extLst>
        </xdr:cNvPr>
        <xdr:cNvSpPr txBox="1">
          <a:spLocks noChangeArrowheads="1"/>
        </xdr:cNvSpPr>
      </xdr:nvSpPr>
      <xdr:spPr bwMode="auto">
        <a:xfrm>
          <a:off x="10496550" y="35613975"/>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CB4A-22D2-4758-8A7A-C9756EF818F6}">
  <sheetPr>
    <tabColor rgb="FFC00000"/>
    <pageSetUpPr fitToPage="1"/>
  </sheetPr>
  <dimension ref="A1:AZ335"/>
  <sheetViews>
    <sheetView showGridLines="0" tabSelected="1" view="pageBreakPreview" topLeftCell="A2" zoomScale="80" zoomScaleNormal="110" zoomScaleSheetLayoutView="80" workbookViewId="0">
      <selection activeCell="A2" sqref="A2"/>
    </sheetView>
  </sheetViews>
  <sheetFormatPr defaultColWidth="9" defaultRowHeight="14.25" x14ac:dyDescent="0.15"/>
  <cols>
    <col min="1" max="1" width="4.625" style="2" customWidth="1"/>
    <col min="2" max="2" width="6.375" style="2" customWidth="1"/>
    <col min="3" max="19" width="4.25" style="2" customWidth="1"/>
    <col min="20" max="20" width="6.25" style="2" customWidth="1"/>
    <col min="21" max="36" width="4.25" style="2" customWidth="1"/>
    <col min="37" max="37" width="6.625" style="2" customWidth="1"/>
    <col min="38" max="38" width="12.25" style="2" customWidth="1"/>
    <col min="39" max="39" width="2.875" style="2" customWidth="1"/>
    <col min="40" max="40" width="3.125" style="2" customWidth="1"/>
    <col min="41" max="44" width="10" style="118" customWidth="1"/>
    <col min="45" max="45" width="6.625" style="2" customWidth="1"/>
    <col min="46" max="46" width="6.25" style="2" customWidth="1"/>
    <col min="47" max="47" width="9" style="100"/>
    <col min="48" max="16384" width="9" style="2"/>
  </cols>
  <sheetData>
    <row r="1" spans="1:47" ht="12.75" hidden="1" customHeight="1" x14ac:dyDescent="0.15">
      <c r="A1" s="589" t="s">
        <v>62</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1"/>
    </row>
    <row r="2" spans="1:47" s="3" customFormat="1" ht="21" customHeight="1" x14ac:dyDescent="0.15">
      <c r="A2" s="180"/>
      <c r="B2" s="181" t="s">
        <v>209</v>
      </c>
      <c r="C2" s="180"/>
      <c r="D2" s="180"/>
      <c r="E2" s="180"/>
      <c r="F2" s="180"/>
      <c r="G2" s="180"/>
      <c r="H2" s="180"/>
      <c r="I2" s="180"/>
      <c r="J2" s="180"/>
      <c r="K2" s="180"/>
      <c r="L2" s="180"/>
      <c r="M2" s="182"/>
      <c r="N2" s="182"/>
      <c r="O2" s="182"/>
      <c r="P2" s="182"/>
      <c r="Q2" s="182"/>
      <c r="R2" s="182"/>
      <c r="S2" s="182"/>
      <c r="T2" s="182"/>
      <c r="U2" s="182"/>
      <c r="V2" s="180"/>
      <c r="W2" s="180"/>
      <c r="X2" s="180"/>
      <c r="Y2" s="180"/>
      <c r="Z2" s="180"/>
      <c r="AA2" s="180"/>
      <c r="AB2" s="180"/>
      <c r="AC2" s="590" t="s">
        <v>472</v>
      </c>
      <c r="AD2" s="590"/>
      <c r="AE2" s="590"/>
      <c r="AF2" s="590"/>
      <c r="AG2" s="590"/>
      <c r="AH2" s="590"/>
      <c r="AI2" s="590"/>
      <c r="AJ2" s="590"/>
      <c r="AK2" s="590"/>
      <c r="AL2" s="180"/>
      <c r="AO2" s="119"/>
      <c r="AP2" s="119"/>
      <c r="AQ2" s="119"/>
      <c r="AR2" s="119"/>
      <c r="AU2" s="4"/>
    </row>
    <row r="3" spans="1:47" s="3" customFormat="1" ht="15" hidden="1" customHeight="1" x14ac:dyDescent="0.1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O3" s="119"/>
      <c r="AP3" s="119"/>
      <c r="AQ3" s="119"/>
      <c r="AR3" s="119"/>
      <c r="AU3" s="4"/>
    </row>
    <row r="4" spans="1:47" ht="18.75" hidden="1" x14ac:dyDescent="0.15">
      <c r="A4" s="183"/>
      <c r="B4" s="591" t="s">
        <v>197</v>
      </c>
      <c r="C4" s="591"/>
      <c r="D4" s="591"/>
      <c r="E4" s="591"/>
      <c r="F4" s="591"/>
      <c r="G4" s="591"/>
      <c r="H4" s="591"/>
      <c r="I4" s="591"/>
      <c r="J4" s="591"/>
      <c r="K4" s="591"/>
      <c r="L4" s="591"/>
      <c r="M4" s="591"/>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row>
    <row r="5" spans="1:47" ht="17.25" hidden="1" x14ac:dyDescent="0.15">
      <c r="A5" s="183"/>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47" ht="7.5" hidden="1" customHeight="1" x14ac:dyDescent="0.15">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row>
    <row r="7" spans="1:47" ht="14.25" hidden="1" customHeight="1" x14ac:dyDescent="0.15">
      <c r="A7" s="183"/>
      <c r="B7" s="543" t="s">
        <v>93</v>
      </c>
      <c r="C7" s="545"/>
      <c r="D7" s="583" t="s">
        <v>134</v>
      </c>
      <c r="E7" s="527"/>
      <c r="F7" s="527"/>
      <c r="G7" s="527"/>
      <c r="H7" s="527"/>
      <c r="I7" s="527"/>
      <c r="J7" s="528"/>
      <c r="K7" s="543" t="s">
        <v>5</v>
      </c>
      <c r="L7" s="544"/>
      <c r="M7" s="544"/>
      <c r="N7" s="544"/>
      <c r="O7" s="544"/>
      <c r="P7" s="544"/>
      <c r="Q7" s="545"/>
      <c r="R7" s="583" t="s">
        <v>170</v>
      </c>
      <c r="S7" s="527"/>
      <c r="T7" s="527"/>
      <c r="U7" s="527"/>
      <c r="V7" s="527"/>
      <c r="W7" s="528"/>
      <c r="X7" s="583" t="s">
        <v>137</v>
      </c>
      <c r="Y7" s="527"/>
      <c r="Z7" s="527"/>
      <c r="AA7" s="527"/>
      <c r="AB7" s="528"/>
      <c r="AC7" s="543" t="s">
        <v>135</v>
      </c>
      <c r="AD7" s="544"/>
      <c r="AE7" s="544"/>
      <c r="AF7" s="544"/>
      <c r="AG7" s="544"/>
      <c r="AH7" s="544"/>
      <c r="AI7" s="544"/>
      <c r="AJ7" s="544"/>
      <c r="AK7" s="545"/>
      <c r="AL7" s="183"/>
      <c r="AO7" s="2"/>
      <c r="AP7" s="2"/>
      <c r="AQ7" s="2"/>
      <c r="AR7" s="2"/>
      <c r="AU7" s="2"/>
    </row>
    <row r="8" spans="1:47" ht="14.25" hidden="1" customHeight="1" x14ac:dyDescent="0.15">
      <c r="A8" s="183"/>
      <c r="B8" s="551"/>
      <c r="C8" s="553"/>
      <c r="D8" s="586"/>
      <c r="E8" s="530"/>
      <c r="F8" s="530"/>
      <c r="G8" s="530"/>
      <c r="H8" s="530"/>
      <c r="I8" s="530"/>
      <c r="J8" s="531"/>
      <c r="K8" s="551"/>
      <c r="L8" s="552"/>
      <c r="M8" s="552"/>
      <c r="N8" s="552"/>
      <c r="O8" s="552"/>
      <c r="P8" s="552"/>
      <c r="Q8" s="553"/>
      <c r="R8" s="586"/>
      <c r="S8" s="530"/>
      <c r="T8" s="530"/>
      <c r="U8" s="530"/>
      <c r="V8" s="530"/>
      <c r="W8" s="531"/>
      <c r="X8" s="586"/>
      <c r="Y8" s="530"/>
      <c r="Z8" s="530"/>
      <c r="AA8" s="530"/>
      <c r="AB8" s="531"/>
      <c r="AC8" s="551"/>
      <c r="AD8" s="552"/>
      <c r="AE8" s="552"/>
      <c r="AF8" s="552"/>
      <c r="AG8" s="552"/>
      <c r="AH8" s="552"/>
      <c r="AI8" s="552"/>
      <c r="AJ8" s="552"/>
      <c r="AK8" s="553"/>
      <c r="AL8" s="183"/>
      <c r="AO8" s="2"/>
      <c r="AP8" s="2"/>
      <c r="AQ8" s="2"/>
      <c r="AR8" s="2"/>
      <c r="AU8" s="2"/>
    </row>
    <row r="9" spans="1:47" ht="14.25" hidden="1" customHeight="1" x14ac:dyDescent="0.15">
      <c r="A9" s="183"/>
      <c r="B9" s="564">
        <v>1</v>
      </c>
      <c r="C9" s="584"/>
      <c r="D9" s="564"/>
      <c r="E9" s="567"/>
      <c r="F9" s="567"/>
      <c r="G9" s="567"/>
      <c r="H9" s="567"/>
      <c r="I9" s="567"/>
      <c r="J9" s="584"/>
      <c r="K9" s="564"/>
      <c r="L9" s="567"/>
      <c r="M9" s="567"/>
      <c r="N9" s="567"/>
      <c r="O9" s="567"/>
      <c r="P9" s="567"/>
      <c r="Q9" s="584"/>
      <c r="R9" s="564"/>
      <c r="S9" s="567"/>
      <c r="T9" s="567"/>
      <c r="U9" s="567"/>
      <c r="V9" s="567"/>
      <c r="W9" s="584"/>
      <c r="X9" s="564"/>
      <c r="Y9" s="567"/>
      <c r="Z9" s="567"/>
      <c r="AA9" s="567"/>
      <c r="AB9" s="584"/>
      <c r="AC9" s="583" t="s">
        <v>136</v>
      </c>
      <c r="AD9" s="527"/>
      <c r="AE9" s="296"/>
      <c r="AF9" s="296"/>
      <c r="AG9" s="296"/>
      <c r="AH9" s="296"/>
      <c r="AI9" s="296"/>
      <c r="AJ9" s="296"/>
      <c r="AK9" s="297"/>
      <c r="AL9" s="183"/>
      <c r="AO9" s="2"/>
      <c r="AP9" s="2"/>
      <c r="AQ9" s="2"/>
      <c r="AR9" s="2"/>
      <c r="AU9" s="2"/>
    </row>
    <row r="10" spans="1:47" ht="14.25" hidden="1" customHeight="1" x14ac:dyDescent="0.15">
      <c r="A10" s="183"/>
      <c r="B10" s="571"/>
      <c r="C10" s="585"/>
      <c r="D10" s="571"/>
      <c r="E10" s="572"/>
      <c r="F10" s="572"/>
      <c r="G10" s="572"/>
      <c r="H10" s="572"/>
      <c r="I10" s="572"/>
      <c r="J10" s="585"/>
      <c r="K10" s="571"/>
      <c r="L10" s="572"/>
      <c r="M10" s="572"/>
      <c r="N10" s="572"/>
      <c r="O10" s="572"/>
      <c r="P10" s="572"/>
      <c r="Q10" s="585"/>
      <c r="R10" s="571"/>
      <c r="S10" s="572"/>
      <c r="T10" s="572"/>
      <c r="U10" s="572"/>
      <c r="V10" s="572"/>
      <c r="W10" s="585"/>
      <c r="X10" s="571"/>
      <c r="Y10" s="572"/>
      <c r="Z10" s="572"/>
      <c r="AA10" s="572"/>
      <c r="AB10" s="585"/>
      <c r="AC10" s="586"/>
      <c r="AD10" s="530"/>
      <c r="AE10" s="299"/>
      <c r="AF10" s="299"/>
      <c r="AG10" s="299"/>
      <c r="AH10" s="299"/>
      <c r="AI10" s="299"/>
      <c r="AJ10" s="299"/>
      <c r="AK10" s="300"/>
      <c r="AL10" s="183"/>
      <c r="AO10" s="2"/>
      <c r="AP10" s="2"/>
      <c r="AQ10" s="2"/>
      <c r="AR10" s="2"/>
      <c r="AU10" s="2"/>
    </row>
    <row r="11" spans="1:47" s="5" customFormat="1" ht="15" hidden="1" customHeight="1" x14ac:dyDescent="0.15">
      <c r="A11" s="185"/>
      <c r="B11" s="186" t="s">
        <v>40</v>
      </c>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O11" s="120"/>
      <c r="AP11" s="120"/>
      <c r="AQ11" s="120"/>
      <c r="AR11" s="120"/>
      <c r="AU11" s="6"/>
    </row>
    <row r="12" spans="1:47" ht="15" hidden="1" customHeight="1" x14ac:dyDescent="0.15">
      <c r="A12" s="183"/>
      <c r="B12" s="188" t="s">
        <v>64</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row>
    <row r="13" spans="1:47" ht="7.5" hidden="1" customHeight="1" x14ac:dyDescent="0.15">
      <c r="A13" s="183"/>
      <c r="B13" s="189"/>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row>
    <row r="14" spans="1:47" hidden="1" x14ac:dyDescent="0.15">
      <c r="A14" s="183"/>
      <c r="B14" s="188" t="s">
        <v>71</v>
      </c>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U14" s="2"/>
    </row>
    <row r="15" spans="1:47" ht="15" hidden="1" customHeight="1" x14ac:dyDescent="0.15">
      <c r="A15" s="183"/>
      <c r="B15" s="601" t="s">
        <v>19</v>
      </c>
      <c r="C15" s="603" t="s">
        <v>24</v>
      </c>
      <c r="D15" s="604"/>
      <c r="E15" s="604"/>
      <c r="F15" s="604"/>
      <c r="G15" s="604"/>
      <c r="H15" s="604"/>
      <c r="I15" s="604"/>
      <c r="J15" s="601" t="s">
        <v>41</v>
      </c>
      <c r="K15" s="607" t="s">
        <v>70</v>
      </c>
      <c r="L15" s="535"/>
      <c r="M15" s="535"/>
      <c r="N15" s="535"/>
      <c r="O15" s="535"/>
      <c r="P15" s="535"/>
      <c r="Q15" s="535"/>
      <c r="R15" s="535"/>
      <c r="S15" s="535"/>
      <c r="T15" s="535"/>
      <c r="U15" s="535"/>
      <c r="V15" s="535"/>
      <c r="W15" s="535"/>
      <c r="X15" s="535"/>
      <c r="Y15" s="540"/>
      <c r="Z15" s="601" t="s">
        <v>19</v>
      </c>
      <c r="AA15" s="607" t="s">
        <v>69</v>
      </c>
      <c r="AB15" s="535"/>
      <c r="AC15" s="535"/>
      <c r="AD15" s="535"/>
      <c r="AE15" s="535"/>
      <c r="AF15" s="535"/>
      <c r="AG15" s="535"/>
      <c r="AH15" s="535"/>
      <c r="AI15" s="535"/>
      <c r="AJ15" s="540"/>
      <c r="AK15" s="188"/>
      <c r="AL15" s="188"/>
      <c r="AU15" s="2"/>
    </row>
    <row r="16" spans="1:47" ht="15" hidden="1" customHeight="1" x14ac:dyDescent="0.15">
      <c r="A16" s="183"/>
      <c r="B16" s="602"/>
      <c r="C16" s="605"/>
      <c r="D16" s="606"/>
      <c r="E16" s="606"/>
      <c r="F16" s="606"/>
      <c r="G16" s="606"/>
      <c r="H16" s="606"/>
      <c r="I16" s="606"/>
      <c r="J16" s="602"/>
      <c r="K16" s="608"/>
      <c r="L16" s="539"/>
      <c r="M16" s="539"/>
      <c r="N16" s="539"/>
      <c r="O16" s="539"/>
      <c r="P16" s="539"/>
      <c r="Q16" s="539"/>
      <c r="R16" s="539"/>
      <c r="S16" s="539"/>
      <c r="T16" s="539"/>
      <c r="U16" s="539"/>
      <c r="V16" s="539"/>
      <c r="W16" s="539"/>
      <c r="X16" s="539"/>
      <c r="Y16" s="541"/>
      <c r="Z16" s="602"/>
      <c r="AA16" s="608"/>
      <c r="AB16" s="539"/>
      <c r="AC16" s="539"/>
      <c r="AD16" s="539"/>
      <c r="AE16" s="539"/>
      <c r="AF16" s="539"/>
      <c r="AG16" s="539"/>
      <c r="AH16" s="539"/>
      <c r="AI16" s="539"/>
      <c r="AJ16" s="541"/>
      <c r="AK16" s="188"/>
      <c r="AL16" s="188"/>
      <c r="AU16" s="2"/>
    </row>
    <row r="17" spans="1:47" ht="14.25" hidden="1" customHeight="1" x14ac:dyDescent="0.15">
      <c r="A17" s="183"/>
      <c r="B17" s="544" t="s">
        <v>42</v>
      </c>
      <c r="C17" s="544"/>
      <c r="D17" s="190" t="s">
        <v>44</v>
      </c>
      <c r="E17" s="190"/>
      <c r="F17" s="190"/>
      <c r="G17" s="190"/>
      <c r="H17" s="190"/>
      <c r="I17" s="190"/>
      <c r="J17" s="190"/>
      <c r="K17" s="190"/>
      <c r="L17" s="190"/>
      <c r="M17" s="190"/>
      <c r="N17" s="190"/>
      <c r="O17" s="191"/>
      <c r="P17" s="191"/>
      <c r="Q17" s="190"/>
      <c r="R17" s="190"/>
      <c r="S17" s="190"/>
      <c r="T17" s="190"/>
      <c r="U17" s="188"/>
      <c r="V17" s="188"/>
      <c r="W17" s="188"/>
      <c r="X17" s="188"/>
      <c r="Y17" s="188"/>
      <c r="Z17" s="188"/>
      <c r="AA17" s="188"/>
      <c r="AB17" s="188"/>
      <c r="AC17" s="188"/>
      <c r="AD17" s="188"/>
      <c r="AE17" s="188"/>
      <c r="AF17" s="188"/>
      <c r="AG17" s="188"/>
      <c r="AH17" s="188"/>
      <c r="AI17" s="188"/>
      <c r="AJ17" s="188"/>
      <c r="AK17" s="188"/>
      <c r="AL17" s="188"/>
      <c r="AU17" s="2"/>
    </row>
    <row r="18" spans="1:47" ht="8.25" hidden="1" customHeight="1" x14ac:dyDescent="0.15">
      <c r="A18" s="183"/>
      <c r="B18" s="190"/>
      <c r="C18" s="191"/>
      <c r="D18" s="190"/>
      <c r="E18" s="190"/>
      <c r="F18" s="190"/>
      <c r="G18" s="190"/>
      <c r="H18" s="190"/>
      <c r="I18" s="190"/>
      <c r="J18" s="190"/>
      <c r="K18" s="190"/>
      <c r="L18" s="190"/>
      <c r="M18" s="190"/>
      <c r="N18" s="190"/>
      <c r="O18" s="191"/>
      <c r="P18" s="191"/>
      <c r="Q18" s="190"/>
      <c r="R18" s="190"/>
      <c r="S18" s="190"/>
      <c r="T18" s="190"/>
      <c r="U18" s="190"/>
      <c r="V18" s="190"/>
      <c r="W18" s="188"/>
      <c r="X18" s="188"/>
      <c r="Y18" s="188"/>
      <c r="Z18" s="188"/>
      <c r="AA18" s="188"/>
      <c r="AB18" s="188"/>
      <c r="AC18" s="188"/>
      <c r="AD18" s="188"/>
      <c r="AE18" s="188"/>
      <c r="AF18" s="188"/>
      <c r="AG18" s="188"/>
      <c r="AH18" s="188"/>
      <c r="AI18" s="188"/>
      <c r="AJ18" s="188"/>
      <c r="AK18" s="188"/>
      <c r="AL18" s="188"/>
    </row>
    <row r="19" spans="1:47" ht="13.5" hidden="1" customHeight="1" x14ac:dyDescent="0.15">
      <c r="A19" s="183"/>
      <c r="B19" s="188" t="s">
        <v>67</v>
      </c>
      <c r="C19" s="191"/>
      <c r="D19" s="190"/>
      <c r="E19" s="190"/>
      <c r="F19" s="190"/>
      <c r="G19" s="190"/>
      <c r="H19" s="190"/>
      <c r="I19" s="190"/>
      <c r="J19" s="190"/>
      <c r="K19" s="190"/>
      <c r="L19" s="190"/>
      <c r="M19" s="190"/>
      <c r="N19" s="190"/>
      <c r="O19" s="191"/>
      <c r="P19" s="191"/>
      <c r="Q19" s="190"/>
      <c r="R19" s="190"/>
      <c r="S19" s="190"/>
      <c r="T19" s="190"/>
      <c r="U19" s="190"/>
      <c r="V19" s="190"/>
      <c r="W19" s="188"/>
      <c r="X19" s="188"/>
      <c r="Y19" s="188"/>
      <c r="Z19" s="188"/>
      <c r="AA19" s="188"/>
      <c r="AB19" s="188"/>
      <c r="AC19" s="188"/>
      <c r="AD19" s="188"/>
      <c r="AE19" s="188"/>
      <c r="AF19" s="188"/>
      <c r="AG19" s="188"/>
      <c r="AH19" s="188"/>
      <c r="AI19" s="188"/>
      <c r="AJ19" s="188"/>
      <c r="AK19" s="188"/>
      <c r="AL19" s="188"/>
    </row>
    <row r="20" spans="1:47" ht="14.25" hidden="1" customHeight="1" x14ac:dyDescent="0.15">
      <c r="A20" s="183"/>
      <c r="B20" s="592" t="s">
        <v>68</v>
      </c>
      <c r="C20" s="593"/>
      <c r="D20" s="593"/>
      <c r="E20" s="593"/>
      <c r="F20" s="543" t="s">
        <v>28</v>
      </c>
      <c r="G20" s="544"/>
      <c r="H20" s="544"/>
      <c r="I20" s="545"/>
      <c r="J20" s="543" t="s">
        <v>25</v>
      </c>
      <c r="K20" s="544"/>
      <c r="L20" s="544"/>
      <c r="M20" s="545"/>
      <c r="N20" s="583" t="s">
        <v>189</v>
      </c>
      <c r="O20" s="527"/>
      <c r="P20" s="527"/>
      <c r="Q20" s="527"/>
      <c r="R20" s="527"/>
      <c r="S20" s="527"/>
      <c r="T20" s="527"/>
      <c r="U20" s="528"/>
      <c r="V20" s="583" t="s">
        <v>194</v>
      </c>
      <c r="W20" s="527"/>
      <c r="X20" s="527"/>
      <c r="Y20" s="527"/>
      <c r="Z20" s="527"/>
      <c r="AA20" s="527"/>
      <c r="AB20" s="527"/>
      <c r="AC20" s="528"/>
      <c r="AD20" s="576" t="s">
        <v>46</v>
      </c>
      <c r="AE20" s="576"/>
      <c r="AF20" s="576"/>
      <c r="AG20" s="576"/>
      <c r="AH20" s="576"/>
      <c r="AI20" s="576"/>
      <c r="AJ20" s="576"/>
      <c r="AK20" s="576"/>
      <c r="AL20" s="576"/>
    </row>
    <row r="21" spans="1:47" ht="14.25" hidden="1" customHeight="1" x14ac:dyDescent="0.15">
      <c r="A21" s="183"/>
      <c r="B21" s="594"/>
      <c r="C21" s="595"/>
      <c r="D21" s="595"/>
      <c r="E21" s="595"/>
      <c r="F21" s="598"/>
      <c r="G21" s="599"/>
      <c r="H21" s="599"/>
      <c r="I21" s="600"/>
      <c r="J21" s="598"/>
      <c r="K21" s="599"/>
      <c r="L21" s="599"/>
      <c r="M21" s="600"/>
      <c r="N21" s="586"/>
      <c r="O21" s="530"/>
      <c r="P21" s="530"/>
      <c r="Q21" s="530"/>
      <c r="R21" s="530"/>
      <c r="S21" s="530"/>
      <c r="T21" s="530"/>
      <c r="U21" s="531"/>
      <c r="V21" s="586"/>
      <c r="W21" s="530"/>
      <c r="X21" s="530"/>
      <c r="Y21" s="530"/>
      <c r="Z21" s="530"/>
      <c r="AA21" s="530"/>
      <c r="AB21" s="530"/>
      <c r="AC21" s="531"/>
      <c r="AD21" s="576"/>
      <c r="AE21" s="576"/>
      <c r="AF21" s="576"/>
      <c r="AG21" s="576"/>
      <c r="AH21" s="576"/>
      <c r="AI21" s="576"/>
      <c r="AJ21" s="576"/>
      <c r="AK21" s="576"/>
      <c r="AL21" s="576"/>
    </row>
    <row r="22" spans="1:47" ht="14.25" hidden="1" customHeight="1" x14ac:dyDescent="0.15">
      <c r="A22" s="183"/>
      <c r="B22" s="594"/>
      <c r="C22" s="595"/>
      <c r="D22" s="595"/>
      <c r="E22" s="595"/>
      <c r="F22" s="598"/>
      <c r="G22" s="599"/>
      <c r="H22" s="599"/>
      <c r="I22" s="600"/>
      <c r="J22" s="598"/>
      <c r="K22" s="599"/>
      <c r="L22" s="599"/>
      <c r="M22" s="600"/>
      <c r="N22" s="543" t="s">
        <v>29</v>
      </c>
      <c r="O22" s="544"/>
      <c r="P22" s="544"/>
      <c r="Q22" s="545"/>
      <c r="R22" s="543" t="s">
        <v>30</v>
      </c>
      <c r="S22" s="544"/>
      <c r="T22" s="544"/>
      <c r="U22" s="545"/>
      <c r="V22" s="543" t="s">
        <v>29</v>
      </c>
      <c r="W22" s="544"/>
      <c r="X22" s="544"/>
      <c r="Y22" s="545"/>
      <c r="Z22" s="543" t="s">
        <v>30</v>
      </c>
      <c r="AA22" s="544"/>
      <c r="AB22" s="544"/>
      <c r="AC22" s="545"/>
      <c r="AD22" s="576"/>
      <c r="AE22" s="576"/>
      <c r="AF22" s="576"/>
      <c r="AG22" s="576"/>
      <c r="AH22" s="576"/>
      <c r="AI22" s="576"/>
      <c r="AJ22" s="576"/>
      <c r="AK22" s="576"/>
      <c r="AL22" s="576"/>
    </row>
    <row r="23" spans="1:47" ht="14.25" hidden="1" customHeight="1" x14ac:dyDescent="0.15">
      <c r="A23" s="183"/>
      <c r="B23" s="596"/>
      <c r="C23" s="597"/>
      <c r="D23" s="597"/>
      <c r="E23" s="597"/>
      <c r="F23" s="551"/>
      <c r="G23" s="552"/>
      <c r="H23" s="552"/>
      <c r="I23" s="553"/>
      <c r="J23" s="551"/>
      <c r="K23" s="552"/>
      <c r="L23" s="552"/>
      <c r="M23" s="553"/>
      <c r="N23" s="551"/>
      <c r="O23" s="552"/>
      <c r="P23" s="552"/>
      <c r="Q23" s="553"/>
      <c r="R23" s="551"/>
      <c r="S23" s="552"/>
      <c r="T23" s="552"/>
      <c r="U23" s="553"/>
      <c r="V23" s="551"/>
      <c r="W23" s="552"/>
      <c r="X23" s="552"/>
      <c r="Y23" s="553"/>
      <c r="Z23" s="551"/>
      <c r="AA23" s="552"/>
      <c r="AB23" s="552"/>
      <c r="AC23" s="553"/>
      <c r="AD23" s="576"/>
      <c r="AE23" s="576"/>
      <c r="AF23" s="576"/>
      <c r="AG23" s="576"/>
      <c r="AH23" s="576"/>
      <c r="AI23" s="576"/>
      <c r="AJ23" s="576"/>
      <c r="AK23" s="576"/>
      <c r="AL23" s="576"/>
    </row>
    <row r="24" spans="1:47" ht="24" hidden="1" customHeight="1" x14ac:dyDescent="0.15">
      <c r="A24" s="183"/>
      <c r="B24" s="576"/>
      <c r="C24" s="576"/>
      <c r="D24" s="576"/>
      <c r="E24" s="576"/>
      <c r="F24" s="543" t="s">
        <v>133</v>
      </c>
      <c r="G24" s="544"/>
      <c r="H24" s="544"/>
      <c r="I24" s="545"/>
      <c r="J24" s="543"/>
      <c r="K24" s="544"/>
      <c r="L24" s="544"/>
      <c r="M24" s="545"/>
      <c r="N24" s="577"/>
      <c r="O24" s="578"/>
      <c r="P24" s="578"/>
      <c r="Q24" s="579"/>
      <c r="R24" s="583"/>
      <c r="S24" s="544"/>
      <c r="T24" s="544"/>
      <c r="U24" s="545"/>
      <c r="V24" s="577"/>
      <c r="W24" s="578"/>
      <c r="X24" s="578"/>
      <c r="Y24" s="579"/>
      <c r="Z24" s="583"/>
      <c r="AA24" s="544"/>
      <c r="AB24" s="544"/>
      <c r="AC24" s="545"/>
      <c r="AD24" s="576"/>
      <c r="AE24" s="555"/>
      <c r="AF24" s="555"/>
      <c r="AG24" s="555"/>
      <c r="AH24" s="555"/>
      <c r="AI24" s="555"/>
      <c r="AJ24" s="555"/>
      <c r="AK24" s="555"/>
      <c r="AL24" s="555"/>
      <c r="AO24" s="118" t="s">
        <v>113</v>
      </c>
    </row>
    <row r="25" spans="1:47" ht="24" hidden="1" customHeight="1" x14ac:dyDescent="0.15">
      <c r="A25" s="183"/>
      <c r="B25" s="576"/>
      <c r="C25" s="576"/>
      <c r="D25" s="576"/>
      <c r="E25" s="576"/>
      <c r="F25" s="551"/>
      <c r="G25" s="552"/>
      <c r="H25" s="552"/>
      <c r="I25" s="553"/>
      <c r="J25" s="551"/>
      <c r="K25" s="552"/>
      <c r="L25" s="552"/>
      <c r="M25" s="553"/>
      <c r="N25" s="580"/>
      <c r="O25" s="581"/>
      <c r="P25" s="581"/>
      <c r="Q25" s="582"/>
      <c r="R25" s="551"/>
      <c r="S25" s="552"/>
      <c r="T25" s="552"/>
      <c r="U25" s="553"/>
      <c r="V25" s="580"/>
      <c r="W25" s="581"/>
      <c r="X25" s="581"/>
      <c r="Y25" s="582"/>
      <c r="Z25" s="551"/>
      <c r="AA25" s="552"/>
      <c r="AB25" s="552"/>
      <c r="AC25" s="553"/>
      <c r="AD25" s="555"/>
      <c r="AE25" s="555"/>
      <c r="AF25" s="555"/>
      <c r="AG25" s="555"/>
      <c r="AH25" s="555"/>
      <c r="AI25" s="555"/>
      <c r="AJ25" s="555"/>
      <c r="AK25" s="555"/>
      <c r="AL25" s="555"/>
      <c r="AO25" s="118" t="s">
        <v>114</v>
      </c>
    </row>
    <row r="26" spans="1:47" ht="14.25" hidden="1" customHeight="1" x14ac:dyDescent="0.15">
      <c r="A26" s="183"/>
      <c r="B26" s="544" t="s">
        <v>42</v>
      </c>
      <c r="C26" s="544"/>
      <c r="D26" s="188" t="s">
        <v>45</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row>
    <row r="27" spans="1:47" ht="14.25" hidden="1" customHeight="1" x14ac:dyDescent="0.15">
      <c r="A27" s="183"/>
      <c r="B27" s="188"/>
      <c r="C27" s="188"/>
      <c r="D27" s="188" t="s">
        <v>94</v>
      </c>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row>
    <row r="28" spans="1:47" ht="11.25" hidden="1" customHeight="1" x14ac:dyDescent="0.15">
      <c r="A28" s="183"/>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row>
    <row r="29" spans="1:47" ht="15" hidden="1" customHeight="1" x14ac:dyDescent="0.15">
      <c r="A29" s="183"/>
      <c r="B29" s="537" t="s">
        <v>65</v>
      </c>
      <c r="C29" s="570"/>
      <c r="D29" s="570"/>
      <c r="E29" s="570"/>
      <c r="F29" s="570"/>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c r="AI29" s="570"/>
      <c r="AJ29" s="570"/>
      <c r="AK29" s="570"/>
      <c r="AL29" s="188"/>
    </row>
    <row r="30" spans="1:47" ht="15" hidden="1" customHeight="1" x14ac:dyDescent="0.15">
      <c r="A30" s="183"/>
      <c r="B30" s="570"/>
      <c r="C30" s="570"/>
      <c r="D30" s="570"/>
      <c r="E30" s="570"/>
      <c r="F30" s="570"/>
      <c r="G30" s="570"/>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0"/>
      <c r="AG30" s="570"/>
      <c r="AH30" s="570"/>
      <c r="AI30" s="570"/>
      <c r="AJ30" s="570"/>
      <c r="AK30" s="570"/>
      <c r="AL30" s="188"/>
    </row>
    <row r="31" spans="1:47" ht="15" hidden="1" customHeight="1" x14ac:dyDescent="0.15">
      <c r="A31" s="183"/>
      <c r="B31" s="564" t="s">
        <v>41</v>
      </c>
      <c r="C31" s="567"/>
      <c r="D31" s="290" t="s">
        <v>39</v>
      </c>
      <c r="E31" s="291"/>
      <c r="F31" s="291"/>
      <c r="G31" s="291"/>
      <c r="H31" s="291"/>
      <c r="I31" s="291"/>
      <c r="J31" s="291"/>
      <c r="K31" s="291"/>
      <c r="L31" s="291"/>
      <c r="M31" s="292"/>
      <c r="N31" s="192"/>
      <c r="O31" s="192"/>
      <c r="P31" s="192"/>
      <c r="Q31" s="192"/>
      <c r="R31" s="192"/>
      <c r="S31" s="192"/>
      <c r="T31" s="192"/>
      <c r="U31" s="192"/>
      <c r="V31" s="563"/>
      <c r="W31" s="563"/>
      <c r="X31" s="563"/>
      <c r="Y31" s="563"/>
      <c r="Z31" s="563"/>
      <c r="AA31" s="563"/>
      <c r="AB31" s="563"/>
      <c r="AC31" s="563"/>
      <c r="AD31" s="563"/>
      <c r="AE31" s="563"/>
      <c r="AF31" s="563"/>
      <c r="AG31" s="563"/>
      <c r="AH31" s="563"/>
      <c r="AI31" s="563"/>
      <c r="AJ31" s="563"/>
      <c r="AK31" s="563"/>
      <c r="AL31" s="563"/>
    </row>
    <row r="32" spans="1:47" ht="8.25" hidden="1" customHeight="1" x14ac:dyDescent="0.15">
      <c r="A32" s="183"/>
      <c r="B32" s="571"/>
      <c r="C32" s="572"/>
      <c r="D32" s="573"/>
      <c r="E32" s="574"/>
      <c r="F32" s="574"/>
      <c r="G32" s="574"/>
      <c r="H32" s="574"/>
      <c r="I32" s="574"/>
      <c r="J32" s="574"/>
      <c r="K32" s="574"/>
      <c r="L32" s="574"/>
      <c r="M32" s="575"/>
      <c r="N32" s="192"/>
      <c r="O32" s="192"/>
      <c r="P32" s="192"/>
      <c r="Q32" s="192"/>
      <c r="R32" s="192"/>
      <c r="S32" s="192"/>
      <c r="T32" s="192"/>
      <c r="U32" s="192"/>
      <c r="V32" s="563"/>
      <c r="W32" s="563"/>
      <c r="X32" s="563"/>
      <c r="Y32" s="563"/>
      <c r="Z32" s="563"/>
      <c r="AA32" s="563"/>
      <c r="AB32" s="563"/>
      <c r="AC32" s="563"/>
      <c r="AD32" s="563"/>
      <c r="AE32" s="563"/>
      <c r="AF32" s="563"/>
      <c r="AG32" s="563"/>
      <c r="AH32" s="563"/>
      <c r="AI32" s="563"/>
      <c r="AJ32" s="563"/>
      <c r="AK32" s="563"/>
      <c r="AL32" s="563"/>
    </row>
    <row r="33" spans="1:47" ht="12" hidden="1" customHeight="1" x14ac:dyDescent="0.15">
      <c r="A33" s="183"/>
      <c r="B33" s="544" t="s">
        <v>42</v>
      </c>
      <c r="C33" s="544"/>
      <c r="D33" s="190" t="s">
        <v>88</v>
      </c>
      <c r="E33" s="190"/>
      <c r="F33" s="190"/>
      <c r="G33" s="190"/>
      <c r="H33" s="190"/>
      <c r="I33" s="190"/>
      <c r="J33" s="190"/>
      <c r="K33" s="190"/>
      <c r="L33" s="190"/>
      <c r="M33" s="190"/>
      <c r="N33" s="190"/>
      <c r="O33" s="191"/>
      <c r="P33" s="191"/>
      <c r="Q33" s="190"/>
      <c r="R33" s="190"/>
      <c r="S33" s="190"/>
      <c r="T33" s="190"/>
      <c r="U33" s="190"/>
      <c r="V33" s="190"/>
      <c r="W33" s="188"/>
      <c r="X33" s="188"/>
      <c r="Y33" s="188"/>
      <c r="Z33" s="188"/>
      <c r="AA33" s="188"/>
      <c r="AB33" s="188"/>
      <c r="AC33" s="188"/>
      <c r="AD33" s="188"/>
      <c r="AE33" s="188"/>
      <c r="AF33" s="188"/>
      <c r="AG33" s="188"/>
      <c r="AH33" s="188"/>
      <c r="AI33" s="188"/>
      <c r="AJ33" s="188"/>
      <c r="AK33" s="188"/>
      <c r="AL33" s="188"/>
    </row>
    <row r="34" spans="1:47" ht="12" hidden="1" customHeight="1" x14ac:dyDescent="0.15">
      <c r="A34" s="183"/>
      <c r="B34" s="190"/>
      <c r="C34" s="191"/>
      <c r="D34" s="190"/>
      <c r="E34" s="190"/>
      <c r="F34" s="190"/>
      <c r="G34" s="190"/>
      <c r="H34" s="190"/>
      <c r="I34" s="190"/>
      <c r="J34" s="190"/>
      <c r="K34" s="190"/>
      <c r="L34" s="190"/>
      <c r="M34" s="190"/>
      <c r="N34" s="190"/>
      <c r="O34" s="191"/>
      <c r="P34" s="191"/>
      <c r="Q34" s="190"/>
      <c r="R34" s="190"/>
      <c r="S34" s="190"/>
      <c r="T34" s="190"/>
      <c r="U34" s="190"/>
      <c r="V34" s="190"/>
      <c r="W34" s="188"/>
      <c r="X34" s="188"/>
      <c r="Y34" s="188"/>
      <c r="Z34" s="188"/>
      <c r="AA34" s="188"/>
      <c r="AB34" s="188"/>
      <c r="AC34" s="188"/>
      <c r="AD34" s="188"/>
      <c r="AE34" s="188"/>
      <c r="AF34" s="188"/>
      <c r="AG34" s="188"/>
      <c r="AH34" s="188"/>
      <c r="AI34" s="188"/>
      <c r="AJ34" s="188"/>
      <c r="AK34" s="188"/>
      <c r="AL34" s="188"/>
    </row>
    <row r="35" spans="1:47" ht="15" hidden="1" customHeight="1" x14ac:dyDescent="0.15">
      <c r="A35" s="183"/>
      <c r="B35" s="188" t="s">
        <v>171</v>
      </c>
      <c r="C35" s="188"/>
      <c r="D35" s="188"/>
      <c r="E35" s="188"/>
      <c r="F35" s="188"/>
      <c r="G35" s="188"/>
      <c r="H35" s="188"/>
      <c r="I35" s="188"/>
      <c r="J35" s="188"/>
      <c r="K35" s="188"/>
      <c r="L35" s="188"/>
      <c r="M35" s="188"/>
      <c r="N35" s="188"/>
      <c r="O35" s="188"/>
      <c r="P35" s="188"/>
      <c r="Q35" s="188"/>
      <c r="R35" s="188"/>
      <c r="S35" s="188"/>
      <c r="T35" s="188"/>
      <c r="U35" s="188"/>
      <c r="V35" s="188"/>
      <c r="W35" s="188"/>
      <c r="X35" s="193"/>
      <c r="Y35" s="193"/>
      <c r="Z35" s="193"/>
      <c r="AA35" s="193"/>
      <c r="AB35" s="193"/>
      <c r="AC35" s="193"/>
      <c r="AD35" s="193"/>
      <c r="AE35" s="193"/>
      <c r="AF35" s="193"/>
      <c r="AG35" s="193"/>
      <c r="AH35" s="193"/>
      <c r="AI35" s="193"/>
      <c r="AJ35" s="193"/>
      <c r="AK35" s="193"/>
      <c r="AL35" s="193"/>
    </row>
    <row r="36" spans="1:47" ht="18.75" hidden="1" customHeight="1" x14ac:dyDescent="0.15">
      <c r="A36" s="183"/>
      <c r="B36" s="564" t="s">
        <v>19</v>
      </c>
      <c r="C36" s="565" t="s">
        <v>96</v>
      </c>
      <c r="D36" s="291" t="s">
        <v>97</v>
      </c>
      <c r="E36" s="291"/>
      <c r="F36" s="291"/>
      <c r="G36" s="291"/>
      <c r="H36" s="291"/>
      <c r="I36" s="194"/>
      <c r="J36" s="567" t="s">
        <v>19</v>
      </c>
      <c r="K36" s="569" t="s">
        <v>98</v>
      </c>
      <c r="L36" s="535" t="s">
        <v>72</v>
      </c>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5"/>
      <c r="AL36" s="540"/>
    </row>
    <row r="37" spans="1:47" ht="18.75" hidden="1" customHeight="1" x14ac:dyDescent="0.15">
      <c r="A37" s="183"/>
      <c r="B37" s="556"/>
      <c r="C37" s="566"/>
      <c r="D37" s="566"/>
      <c r="E37" s="566"/>
      <c r="F37" s="566"/>
      <c r="G37" s="566"/>
      <c r="H37" s="566"/>
      <c r="I37" s="188"/>
      <c r="J37" s="568"/>
      <c r="K37" s="561"/>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42"/>
    </row>
    <row r="38" spans="1:47" ht="18.75" hidden="1" customHeight="1" x14ac:dyDescent="0.15">
      <c r="A38" s="183"/>
      <c r="B38" s="556" t="s">
        <v>41</v>
      </c>
      <c r="C38" s="561" t="s">
        <v>172</v>
      </c>
      <c r="D38" s="562" t="s">
        <v>196</v>
      </c>
      <c r="E38" s="562"/>
      <c r="F38" s="562"/>
      <c r="G38" s="562"/>
      <c r="H38" s="562"/>
      <c r="I38" s="562"/>
      <c r="J38" s="562"/>
      <c r="K38" s="562"/>
      <c r="L38" s="562"/>
      <c r="M38" s="562"/>
      <c r="N38" s="562"/>
      <c r="O38" s="562"/>
      <c r="P38" s="562"/>
      <c r="Q38" s="562"/>
      <c r="R38" s="562"/>
      <c r="S38" s="562"/>
      <c r="T38" s="562"/>
      <c r="U38" s="562"/>
      <c r="V38" s="562"/>
      <c r="W38" s="562"/>
      <c r="X38" s="562"/>
      <c r="Y38" s="562"/>
      <c r="Z38" s="562"/>
      <c r="AA38" s="188"/>
      <c r="AB38" s="188"/>
      <c r="AC38" s="188"/>
      <c r="AD38" s="188"/>
      <c r="AE38" s="188"/>
      <c r="AF38" s="188"/>
      <c r="AG38" s="188"/>
      <c r="AH38" s="188"/>
      <c r="AI38" s="188"/>
      <c r="AJ38" s="188"/>
      <c r="AK38" s="188"/>
      <c r="AL38" s="195"/>
    </row>
    <row r="39" spans="1:47" ht="18.75" hidden="1" customHeight="1" x14ac:dyDescent="0.15">
      <c r="A39" s="183"/>
      <c r="B39" s="556"/>
      <c r="C39" s="561"/>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188"/>
      <c r="AB39" s="188"/>
      <c r="AC39" s="188"/>
      <c r="AD39" s="188"/>
      <c r="AE39" s="188"/>
      <c r="AF39" s="188"/>
      <c r="AG39" s="188"/>
      <c r="AH39" s="188"/>
      <c r="AI39" s="188"/>
      <c r="AJ39" s="188"/>
      <c r="AK39" s="188"/>
      <c r="AL39" s="195"/>
    </row>
    <row r="40" spans="1:47" ht="18.75" hidden="1" customHeight="1" x14ac:dyDescent="0.15">
      <c r="A40" s="183"/>
      <c r="B40" s="556" t="s">
        <v>19</v>
      </c>
      <c r="C40" s="561" t="s">
        <v>100</v>
      </c>
      <c r="D40" s="562" t="s">
        <v>195</v>
      </c>
      <c r="E40" s="562"/>
      <c r="F40" s="562"/>
      <c r="G40" s="562"/>
      <c r="H40" s="562"/>
      <c r="I40" s="562"/>
      <c r="J40" s="562"/>
      <c r="K40" s="562"/>
      <c r="L40" s="562"/>
      <c r="M40" s="562"/>
      <c r="N40" s="562"/>
      <c r="O40" s="562"/>
      <c r="P40" s="562"/>
      <c r="Q40" s="562"/>
      <c r="R40" s="562"/>
      <c r="S40" s="562"/>
      <c r="T40" s="562"/>
      <c r="U40" s="562"/>
      <c r="V40" s="562"/>
      <c r="W40" s="562"/>
      <c r="X40" s="562"/>
      <c r="Y40" s="562"/>
      <c r="Z40" s="562"/>
      <c r="AA40" s="188"/>
      <c r="AB40" s="188"/>
      <c r="AC40" s="188"/>
      <c r="AD40" s="188"/>
      <c r="AE40" s="188"/>
      <c r="AF40" s="188"/>
      <c r="AG40" s="188"/>
      <c r="AH40" s="188"/>
      <c r="AI40" s="188"/>
      <c r="AJ40" s="188"/>
      <c r="AK40" s="188"/>
      <c r="AL40" s="195"/>
    </row>
    <row r="41" spans="1:47" ht="18.75" hidden="1" customHeight="1" x14ac:dyDescent="0.15">
      <c r="A41" s="183"/>
      <c r="B41" s="556"/>
      <c r="C41" s="561"/>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188"/>
      <c r="AB41" s="188"/>
      <c r="AC41" s="188"/>
      <c r="AD41" s="188"/>
      <c r="AE41" s="188"/>
      <c r="AF41" s="188"/>
      <c r="AG41" s="188"/>
      <c r="AH41" s="188"/>
      <c r="AI41" s="188"/>
      <c r="AJ41" s="188"/>
      <c r="AK41" s="188"/>
      <c r="AL41" s="195"/>
    </row>
    <row r="42" spans="1:47" ht="18.75" hidden="1" customHeight="1" x14ac:dyDescent="0.15">
      <c r="A42" s="183"/>
      <c r="B42" s="556" t="s">
        <v>19</v>
      </c>
      <c r="C42" s="196" t="s">
        <v>101</v>
      </c>
      <c r="D42" s="557" t="s">
        <v>102</v>
      </c>
      <c r="E42" s="557"/>
      <c r="F42" s="557"/>
      <c r="G42" s="557"/>
      <c r="H42" s="557"/>
      <c r="I42" s="557"/>
      <c r="J42" s="557"/>
      <c r="K42" s="557"/>
      <c r="L42" s="557"/>
      <c r="M42" s="557"/>
      <c r="N42" s="557"/>
      <c r="O42" s="557"/>
      <c r="P42" s="557"/>
      <c r="Q42" s="557"/>
      <c r="R42" s="557"/>
      <c r="S42" s="557"/>
      <c r="T42" s="557"/>
      <c r="U42" s="197"/>
      <c r="V42" s="198" t="s">
        <v>19</v>
      </c>
      <c r="W42" s="199" t="s">
        <v>103</v>
      </c>
      <c r="X42" s="200" t="s">
        <v>104</v>
      </c>
      <c r="Y42" s="200"/>
      <c r="Z42" s="200"/>
      <c r="AA42" s="200"/>
      <c r="AB42" s="200"/>
      <c r="AC42" s="200"/>
      <c r="AD42" s="200"/>
      <c r="AE42" s="200"/>
      <c r="AF42" s="200"/>
      <c r="AG42" s="200"/>
      <c r="AH42" s="200"/>
      <c r="AI42" s="188"/>
      <c r="AJ42" s="188"/>
      <c r="AK42" s="188"/>
      <c r="AL42" s="195"/>
    </row>
    <row r="43" spans="1:47" hidden="1" x14ac:dyDescent="0.15">
      <c r="A43" s="183"/>
      <c r="B43" s="556"/>
      <c r="C43" s="201"/>
      <c r="D43" s="192"/>
      <c r="E43" s="192"/>
      <c r="F43" s="192"/>
      <c r="G43" s="192"/>
      <c r="H43" s="192"/>
      <c r="I43" s="192"/>
      <c r="J43" s="192"/>
      <c r="K43" s="192"/>
      <c r="L43" s="192"/>
      <c r="M43" s="192"/>
      <c r="N43" s="192"/>
      <c r="O43" s="192"/>
      <c r="P43" s="192"/>
      <c r="Q43" s="192"/>
      <c r="R43" s="192"/>
      <c r="S43" s="192"/>
      <c r="T43" s="192"/>
      <c r="U43" s="192"/>
      <c r="V43" s="202"/>
      <c r="W43" s="203"/>
      <c r="X43" s="188"/>
      <c r="Y43" s="188"/>
      <c r="Z43" s="188"/>
      <c r="AA43" s="188"/>
      <c r="AB43" s="188"/>
      <c r="AC43" s="188"/>
      <c r="AD43" s="188"/>
      <c r="AE43" s="188"/>
      <c r="AF43" s="188"/>
      <c r="AG43" s="188"/>
      <c r="AH43" s="188"/>
      <c r="AI43" s="188"/>
      <c r="AJ43" s="188"/>
      <c r="AK43" s="188"/>
      <c r="AL43" s="195"/>
    </row>
    <row r="44" spans="1:47" ht="14.25" hidden="1" customHeight="1" x14ac:dyDescent="0.15">
      <c r="A44" s="183"/>
      <c r="B44" s="204" t="s">
        <v>61</v>
      </c>
      <c r="C44" s="205"/>
      <c r="D44" s="206"/>
      <c r="E44" s="206"/>
      <c r="F44" s="206"/>
      <c r="G44" s="206"/>
      <c r="H44" s="206"/>
      <c r="I44" s="206"/>
      <c r="J44" s="206"/>
      <c r="K44" s="206"/>
      <c r="L44" s="206"/>
      <c r="M44" s="206"/>
      <c r="N44" s="192"/>
      <c r="O44" s="192"/>
      <c r="P44" s="192"/>
      <c r="Q44" s="192"/>
      <c r="R44" s="192"/>
      <c r="S44" s="192"/>
      <c r="T44" s="192"/>
      <c r="U44" s="192"/>
      <c r="V44" s="202"/>
      <c r="W44" s="203"/>
      <c r="X44" s="188"/>
      <c r="Y44" s="188"/>
      <c r="Z44" s="188"/>
      <c r="AA44" s="188"/>
      <c r="AB44" s="188"/>
      <c r="AC44" s="188"/>
      <c r="AD44" s="188"/>
      <c r="AE44" s="188"/>
      <c r="AF44" s="188"/>
      <c r="AG44" s="188"/>
      <c r="AH44" s="188"/>
      <c r="AI44" s="188"/>
      <c r="AJ44" s="188"/>
      <c r="AK44" s="188"/>
      <c r="AL44" s="195"/>
    </row>
    <row r="45" spans="1:47" ht="14.25" hidden="1" customHeight="1" x14ac:dyDescent="0.15">
      <c r="A45" s="183"/>
      <c r="B45" s="204"/>
      <c r="C45" s="558" t="s">
        <v>22</v>
      </c>
      <c r="D45" s="559"/>
      <c r="E45" s="559"/>
      <c r="F45" s="559"/>
      <c r="G45" s="559"/>
      <c r="H45" s="559"/>
      <c r="I45" s="559"/>
      <c r="J45" s="559"/>
      <c r="K45" s="559"/>
      <c r="L45" s="559"/>
      <c r="M45" s="560"/>
      <c r="N45" s="192"/>
      <c r="O45" s="192"/>
      <c r="P45" s="192"/>
      <c r="Q45" s="192"/>
      <c r="R45" s="192"/>
      <c r="S45" s="192"/>
      <c r="T45" s="192"/>
      <c r="U45" s="192"/>
      <c r="V45" s="202"/>
      <c r="W45" s="203"/>
      <c r="X45" s="188"/>
      <c r="Y45" s="188"/>
      <c r="Z45" s="188"/>
      <c r="AA45" s="188"/>
      <c r="AB45" s="188"/>
      <c r="AC45" s="188"/>
      <c r="AD45" s="188"/>
      <c r="AE45" s="188"/>
      <c r="AF45" s="188"/>
      <c r="AG45" s="188"/>
      <c r="AH45" s="188"/>
      <c r="AI45" s="188"/>
      <c r="AJ45" s="188"/>
      <c r="AK45" s="188"/>
      <c r="AL45" s="195"/>
      <c r="AU45" s="100" t="s">
        <v>47</v>
      </c>
    </row>
    <row r="46" spans="1:47" ht="24" hidden="1" customHeight="1" x14ac:dyDescent="0.15">
      <c r="A46" s="183"/>
      <c r="B46" s="204"/>
      <c r="C46" s="558"/>
      <c r="D46" s="559"/>
      <c r="E46" s="559"/>
      <c r="F46" s="559"/>
      <c r="G46" s="559"/>
      <c r="H46" s="559"/>
      <c r="I46" s="559"/>
      <c r="J46" s="559"/>
      <c r="K46" s="559"/>
      <c r="L46" s="559"/>
      <c r="M46" s="560"/>
      <c r="N46" s="192"/>
      <c r="O46" s="192"/>
      <c r="P46" s="192"/>
      <c r="Q46" s="192"/>
      <c r="R46" s="192"/>
      <c r="S46" s="192"/>
      <c r="T46" s="192"/>
      <c r="U46" s="192"/>
      <c r="V46" s="202"/>
      <c r="W46" s="203"/>
      <c r="X46" s="188"/>
      <c r="Y46" s="188"/>
      <c r="Z46" s="188"/>
      <c r="AA46" s="188"/>
      <c r="AB46" s="188"/>
      <c r="AC46" s="188"/>
      <c r="AD46" s="188"/>
      <c r="AE46" s="188"/>
      <c r="AF46" s="188"/>
      <c r="AG46" s="188"/>
      <c r="AH46" s="188"/>
      <c r="AI46" s="188"/>
      <c r="AJ46" s="188"/>
      <c r="AK46" s="188"/>
      <c r="AL46" s="195"/>
    </row>
    <row r="47" spans="1:47" ht="3.75" hidden="1" customHeight="1" x14ac:dyDescent="0.15">
      <c r="A47" s="183"/>
      <c r="B47" s="207"/>
      <c r="C47" s="208"/>
      <c r="D47" s="209"/>
      <c r="E47" s="209"/>
      <c r="F47" s="209"/>
      <c r="G47" s="209"/>
      <c r="H47" s="209"/>
      <c r="I47" s="209"/>
      <c r="J47" s="209"/>
      <c r="K47" s="209"/>
      <c r="L47" s="209"/>
      <c r="M47" s="209"/>
      <c r="N47" s="209"/>
      <c r="O47" s="209"/>
      <c r="P47" s="209"/>
      <c r="Q47" s="209"/>
      <c r="R47" s="209"/>
      <c r="S47" s="209"/>
      <c r="T47" s="209"/>
      <c r="U47" s="209"/>
      <c r="V47" s="202"/>
      <c r="W47" s="210"/>
      <c r="X47" s="193"/>
      <c r="Y47" s="193"/>
      <c r="Z47" s="193"/>
      <c r="AA47" s="193"/>
      <c r="AB47" s="193"/>
      <c r="AC47" s="193"/>
      <c r="AD47" s="193"/>
      <c r="AE47" s="193"/>
      <c r="AF47" s="193"/>
      <c r="AG47" s="193"/>
      <c r="AH47" s="193"/>
      <c r="AI47" s="193"/>
      <c r="AJ47" s="193"/>
      <c r="AK47" s="193"/>
      <c r="AL47" s="211"/>
      <c r="AU47" s="100" t="s">
        <v>48</v>
      </c>
    </row>
    <row r="48" spans="1:47" ht="12" hidden="1" customHeight="1" x14ac:dyDescent="0.15">
      <c r="A48" s="183"/>
      <c r="B48" s="527" t="s">
        <v>42</v>
      </c>
      <c r="C48" s="527"/>
      <c r="D48" s="194" t="s">
        <v>105</v>
      </c>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row>
    <row r="49" spans="1:47" ht="14.25" hidden="1" customHeight="1" x14ac:dyDescent="0.15">
      <c r="A49" s="183"/>
      <c r="B49" s="188"/>
      <c r="C49" s="188"/>
      <c r="D49" s="188" t="s">
        <v>73</v>
      </c>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U49" s="100" t="s">
        <v>50</v>
      </c>
    </row>
    <row r="50" spans="1:47" ht="14.25" hidden="1" customHeight="1" x14ac:dyDescent="0.15">
      <c r="A50" s="183"/>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U50" s="100" t="s">
        <v>51</v>
      </c>
    </row>
    <row r="51" spans="1:47" ht="16.149999999999999" customHeight="1" x14ac:dyDescent="0.15">
      <c r="A51" s="183"/>
      <c r="B51" s="188" t="s">
        <v>227</v>
      </c>
      <c r="C51" s="188"/>
      <c r="D51" s="188"/>
      <c r="E51" s="188"/>
      <c r="F51" s="188"/>
      <c r="G51" s="188"/>
      <c r="H51" s="188"/>
      <c r="I51" s="188"/>
      <c r="J51" s="188"/>
      <c r="K51" s="188"/>
      <c r="L51" s="183"/>
      <c r="M51" s="188" t="s">
        <v>247</v>
      </c>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row>
    <row r="52" spans="1:47" ht="18" customHeight="1" x14ac:dyDescent="0.15">
      <c r="A52" s="183"/>
      <c r="B52" s="543" t="s">
        <v>224</v>
      </c>
      <c r="C52" s="544"/>
      <c r="D52" s="544"/>
      <c r="E52" s="554"/>
      <c r="F52" s="555"/>
      <c r="G52" s="555"/>
      <c r="H52" s="555"/>
      <c r="I52" s="555"/>
      <c r="J52" s="555"/>
      <c r="K52" s="555"/>
      <c r="L52" s="183"/>
      <c r="M52" s="546" t="s">
        <v>215</v>
      </c>
      <c r="N52" s="547"/>
      <c r="O52" s="548" t="s">
        <v>79</v>
      </c>
      <c r="P52" s="549"/>
      <c r="Q52" s="549"/>
      <c r="R52" s="550"/>
      <c r="S52" s="213"/>
      <c r="T52" s="214"/>
      <c r="U52" s="214"/>
      <c r="V52" s="214"/>
      <c r="W52" s="215"/>
      <c r="X52" s="216"/>
      <c r="Y52" s="216"/>
      <c r="Z52" s="217" t="s">
        <v>217</v>
      </c>
      <c r="AA52" s="183"/>
      <c r="AB52" s="188"/>
      <c r="AC52" s="543" t="s">
        <v>222</v>
      </c>
      <c r="AD52" s="544"/>
      <c r="AE52" s="544"/>
      <c r="AF52" s="544"/>
      <c r="AG52" s="544"/>
      <c r="AH52" s="544"/>
      <c r="AI52" s="544"/>
      <c r="AJ52" s="544"/>
      <c r="AK52" s="545"/>
      <c r="AL52" s="188"/>
    </row>
    <row r="53" spans="1:47" ht="17.45" customHeight="1" x14ac:dyDescent="0.15">
      <c r="A53" s="183"/>
      <c r="B53" s="551"/>
      <c r="C53" s="552"/>
      <c r="D53" s="552"/>
      <c r="E53" s="554"/>
      <c r="F53" s="555"/>
      <c r="G53" s="555"/>
      <c r="H53" s="555"/>
      <c r="I53" s="555"/>
      <c r="J53" s="555"/>
      <c r="K53" s="555"/>
      <c r="L53" s="183"/>
      <c r="M53" s="546" t="s">
        <v>218</v>
      </c>
      <c r="N53" s="547"/>
      <c r="O53" s="548" t="s">
        <v>80</v>
      </c>
      <c r="P53" s="549"/>
      <c r="Q53" s="549"/>
      <c r="R53" s="550"/>
      <c r="S53" s="213"/>
      <c r="T53" s="214"/>
      <c r="U53" s="214"/>
      <c r="V53" s="214"/>
      <c r="W53" s="183"/>
      <c r="X53" s="188"/>
      <c r="Y53" s="188"/>
      <c r="Z53" s="195" t="s">
        <v>217</v>
      </c>
      <c r="AA53" s="188"/>
      <c r="AB53" s="188"/>
      <c r="AC53" s="551" t="s">
        <v>226</v>
      </c>
      <c r="AD53" s="552"/>
      <c r="AE53" s="552"/>
      <c r="AF53" s="552"/>
      <c r="AG53" s="552"/>
      <c r="AH53" s="552"/>
      <c r="AI53" s="552"/>
      <c r="AJ53" s="552"/>
      <c r="AK53" s="553"/>
      <c r="AL53" s="188"/>
    </row>
    <row r="54" spans="1:47" ht="20.25" customHeight="1" x14ac:dyDescent="0.15">
      <c r="A54" s="183"/>
      <c r="B54" s="543" t="s">
        <v>225</v>
      </c>
      <c r="C54" s="544"/>
      <c r="D54" s="544"/>
      <c r="E54" s="554"/>
      <c r="F54" s="555"/>
      <c r="G54" s="555"/>
      <c r="H54" s="555"/>
      <c r="I54" s="555"/>
      <c r="J54" s="555"/>
      <c r="K54" s="555"/>
      <c r="L54" s="183"/>
      <c r="M54" s="546" t="s">
        <v>220</v>
      </c>
      <c r="N54" s="547"/>
      <c r="O54" s="548" t="s">
        <v>81</v>
      </c>
      <c r="P54" s="549"/>
      <c r="Q54" s="549"/>
      <c r="R54" s="550"/>
      <c r="S54" s="213"/>
      <c r="T54" s="214"/>
      <c r="U54" s="214"/>
      <c r="V54" s="214"/>
      <c r="W54" s="215"/>
      <c r="X54" s="216"/>
      <c r="Y54" s="216"/>
      <c r="Z54" s="217" t="s">
        <v>217</v>
      </c>
      <c r="AA54" s="188"/>
      <c r="AB54" s="188"/>
      <c r="AC54" s="218"/>
      <c r="AD54" s="193"/>
      <c r="AE54" s="193"/>
      <c r="AF54" s="193"/>
      <c r="AG54" s="193"/>
      <c r="AH54" s="219"/>
      <c r="AI54" s="193"/>
      <c r="AJ54" s="193"/>
      <c r="AK54" s="220" t="s">
        <v>217</v>
      </c>
      <c r="AL54" s="188"/>
    </row>
    <row r="55" spans="1:47" ht="18" customHeight="1" x14ac:dyDescent="0.15">
      <c r="A55" s="183"/>
      <c r="B55" s="551"/>
      <c r="C55" s="552"/>
      <c r="D55" s="552"/>
      <c r="E55" s="554"/>
      <c r="F55" s="555"/>
      <c r="G55" s="555"/>
      <c r="H55" s="555"/>
      <c r="I55" s="555"/>
      <c r="J55" s="555"/>
      <c r="K55" s="555"/>
      <c r="L55" s="183"/>
      <c r="M55" s="188" t="s">
        <v>223</v>
      </c>
      <c r="N55" s="221"/>
      <c r="O55" s="221"/>
      <c r="P55" s="221"/>
      <c r="Q55" s="221"/>
      <c r="R55" s="221"/>
      <c r="S55" s="221"/>
      <c r="T55" s="221"/>
      <c r="U55" s="221"/>
      <c r="V55" s="221"/>
      <c r="W55" s="183"/>
      <c r="X55" s="188"/>
      <c r="Y55" s="188"/>
      <c r="Z55" s="188"/>
      <c r="AA55" s="188"/>
      <c r="AB55" s="188"/>
      <c r="AC55" s="188"/>
      <c r="AD55" s="188"/>
      <c r="AE55" s="188"/>
      <c r="AF55" s="188"/>
      <c r="AG55" s="188"/>
      <c r="AH55" s="183"/>
      <c r="AI55" s="188"/>
      <c r="AJ55" s="188"/>
      <c r="AK55" s="188"/>
      <c r="AL55" s="188"/>
    </row>
    <row r="56" spans="1:47" ht="13.5" customHeight="1" x14ac:dyDescent="0.15">
      <c r="A56" s="183"/>
      <c r="B56" s="188" t="s">
        <v>330</v>
      </c>
      <c r="C56" s="222"/>
      <c r="D56" s="223"/>
      <c r="E56" s="223"/>
      <c r="F56" s="223"/>
      <c r="G56" s="223"/>
      <c r="H56" s="224"/>
      <c r="I56" s="223"/>
      <c r="J56" s="223"/>
      <c r="K56" s="223"/>
      <c r="L56" s="223"/>
      <c r="M56" s="223"/>
      <c r="N56" s="224"/>
      <c r="O56" s="223"/>
      <c r="P56" s="223"/>
      <c r="Q56" s="223"/>
      <c r="R56" s="223"/>
      <c r="S56" s="223"/>
      <c r="T56" s="224"/>
      <c r="U56" s="183"/>
      <c r="V56" s="223"/>
      <c r="W56" s="223"/>
      <c r="X56" s="223"/>
      <c r="Y56" s="223"/>
      <c r="Z56" s="224"/>
      <c r="AA56" s="222"/>
      <c r="AB56" s="223"/>
      <c r="AC56" s="223"/>
      <c r="AD56" s="223"/>
      <c r="AE56" s="223"/>
      <c r="AF56" s="224"/>
      <c r="AG56" s="183"/>
      <c r="AH56" s="223"/>
      <c r="AI56" s="223"/>
      <c r="AJ56" s="223"/>
      <c r="AK56" s="223"/>
      <c r="AL56" s="223"/>
      <c r="AM56" s="18"/>
    </row>
    <row r="57" spans="1:47" ht="15" customHeight="1" x14ac:dyDescent="0.15">
      <c r="A57" s="183"/>
      <c r="B57" s="290" t="s">
        <v>74</v>
      </c>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2"/>
      <c r="AL57" s="223"/>
      <c r="AM57" s="18"/>
    </row>
    <row r="58" spans="1:47" ht="13.5" customHeight="1" x14ac:dyDescent="0.15">
      <c r="A58" s="183"/>
      <c r="B58" s="225" t="s">
        <v>269</v>
      </c>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95"/>
      <c r="AL58" s="223"/>
      <c r="AM58" s="18"/>
    </row>
    <row r="59" spans="1:47" ht="13.5" customHeight="1" x14ac:dyDescent="0.15">
      <c r="A59" s="183"/>
      <c r="B59" s="225"/>
      <c r="C59" s="293" t="s">
        <v>41</v>
      </c>
      <c r="D59" s="526" t="s">
        <v>340</v>
      </c>
      <c r="E59" s="527"/>
      <c r="F59" s="527"/>
      <c r="G59" s="527"/>
      <c r="H59" s="293" t="s">
        <v>41</v>
      </c>
      <c r="I59" s="526" t="s">
        <v>262</v>
      </c>
      <c r="J59" s="527"/>
      <c r="K59" s="527"/>
      <c r="L59" s="527"/>
      <c r="M59" s="528"/>
      <c r="N59" s="223"/>
      <c r="O59" s="223"/>
      <c r="P59" s="183"/>
      <c r="Q59" s="226"/>
      <c r="R59" s="226"/>
      <c r="S59" s="226"/>
      <c r="T59" s="226"/>
      <c r="U59" s="183"/>
      <c r="V59" s="183"/>
      <c r="W59" s="188"/>
      <c r="X59" s="183"/>
      <c r="Y59" s="183"/>
      <c r="Z59" s="183"/>
      <c r="AA59" s="183"/>
      <c r="AB59" s="183"/>
      <c r="AC59" s="183"/>
      <c r="AD59" s="183"/>
      <c r="AE59" s="183"/>
      <c r="AF59" s="183"/>
      <c r="AG59" s="183"/>
      <c r="AH59" s="183"/>
      <c r="AI59" s="183"/>
      <c r="AJ59" s="183"/>
      <c r="AK59" s="227"/>
      <c r="AL59" s="183"/>
      <c r="AO59" s="2"/>
      <c r="AP59" s="2"/>
      <c r="AQ59" s="2"/>
      <c r="AR59" s="2"/>
      <c r="AU59" s="2"/>
    </row>
    <row r="60" spans="1:47" ht="13.5" customHeight="1" x14ac:dyDescent="0.15">
      <c r="A60" s="183"/>
      <c r="B60" s="228"/>
      <c r="C60" s="301"/>
      <c r="D60" s="529"/>
      <c r="E60" s="530"/>
      <c r="F60" s="530"/>
      <c r="G60" s="530"/>
      <c r="H60" s="301"/>
      <c r="I60" s="529"/>
      <c r="J60" s="530"/>
      <c r="K60" s="530"/>
      <c r="L60" s="530"/>
      <c r="M60" s="531"/>
      <c r="N60" s="223"/>
      <c r="O60" s="223"/>
      <c r="P60" s="183"/>
      <c r="Q60" s="226"/>
      <c r="R60" s="226"/>
      <c r="S60" s="226"/>
      <c r="T60" s="226"/>
      <c r="U60" s="183"/>
      <c r="V60" s="183"/>
      <c r="W60" s="188"/>
      <c r="X60" s="183"/>
      <c r="Y60" s="183"/>
      <c r="Z60" s="183"/>
      <c r="AA60" s="183"/>
      <c r="AB60" s="183"/>
      <c r="AC60" s="183"/>
      <c r="AD60" s="183"/>
      <c r="AE60" s="183"/>
      <c r="AF60" s="183"/>
      <c r="AG60" s="183"/>
      <c r="AH60" s="183"/>
      <c r="AI60" s="183"/>
      <c r="AJ60" s="183"/>
      <c r="AK60" s="227"/>
      <c r="AL60" s="183"/>
      <c r="AO60" s="2"/>
      <c r="AP60" s="2"/>
      <c r="AQ60" s="2"/>
      <c r="AR60" s="2"/>
      <c r="AU60" s="2"/>
    </row>
    <row r="61" spans="1:47" ht="13.5" customHeight="1" x14ac:dyDescent="0.15">
      <c r="A61" s="183"/>
      <c r="B61" s="225" t="s">
        <v>270</v>
      </c>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95"/>
      <c r="AL61" s="223"/>
      <c r="AM61" s="18"/>
    </row>
    <row r="62" spans="1:47" ht="13.5" customHeight="1" x14ac:dyDescent="0.15">
      <c r="A62" s="183"/>
      <c r="B62" s="225"/>
      <c r="C62" s="293" t="s">
        <v>41</v>
      </c>
      <c r="D62" s="526" t="s">
        <v>245</v>
      </c>
      <c r="E62" s="527"/>
      <c r="F62" s="527"/>
      <c r="G62" s="528"/>
      <c r="H62" s="293" t="s">
        <v>41</v>
      </c>
      <c r="I62" s="526" t="s">
        <v>315</v>
      </c>
      <c r="J62" s="527"/>
      <c r="K62" s="527"/>
      <c r="L62" s="527"/>
      <c r="M62" s="293" t="s">
        <v>41</v>
      </c>
      <c r="N62" s="526" t="s">
        <v>316</v>
      </c>
      <c r="O62" s="527"/>
      <c r="P62" s="527"/>
      <c r="Q62" s="527"/>
      <c r="R62" s="293" t="s">
        <v>41</v>
      </c>
      <c r="S62" s="526" t="s">
        <v>317</v>
      </c>
      <c r="T62" s="527"/>
      <c r="U62" s="527"/>
      <c r="V62" s="527"/>
      <c r="W62" s="293" t="s">
        <v>41</v>
      </c>
      <c r="X62" s="526" t="s">
        <v>266</v>
      </c>
      <c r="Y62" s="527"/>
      <c r="Z62" s="527"/>
      <c r="AA62" s="528"/>
      <c r="AB62" s="223"/>
      <c r="AC62" s="183"/>
      <c r="AD62" s="183"/>
      <c r="AE62" s="226"/>
      <c r="AF62" s="226"/>
      <c r="AG62" s="226"/>
      <c r="AH62" s="226"/>
      <c r="AI62" s="183"/>
      <c r="AJ62" s="188"/>
      <c r="AK62" s="227"/>
      <c r="AL62" s="183"/>
      <c r="AO62" s="2"/>
      <c r="AP62" s="2"/>
      <c r="AQ62" s="2"/>
      <c r="AR62" s="2"/>
      <c r="AU62" s="2"/>
    </row>
    <row r="63" spans="1:47" ht="13.5" customHeight="1" x14ac:dyDescent="0.15">
      <c r="A63" s="183"/>
      <c r="B63" s="228"/>
      <c r="C63" s="301"/>
      <c r="D63" s="529"/>
      <c r="E63" s="530"/>
      <c r="F63" s="530"/>
      <c r="G63" s="531"/>
      <c r="H63" s="301"/>
      <c r="I63" s="529"/>
      <c r="J63" s="530"/>
      <c r="K63" s="530"/>
      <c r="L63" s="530"/>
      <c r="M63" s="301"/>
      <c r="N63" s="529"/>
      <c r="O63" s="530"/>
      <c r="P63" s="530"/>
      <c r="Q63" s="530"/>
      <c r="R63" s="301"/>
      <c r="S63" s="529"/>
      <c r="T63" s="530"/>
      <c r="U63" s="530"/>
      <c r="V63" s="530"/>
      <c r="W63" s="301"/>
      <c r="X63" s="529"/>
      <c r="Y63" s="530"/>
      <c r="Z63" s="530"/>
      <c r="AA63" s="531"/>
      <c r="AB63" s="223"/>
      <c r="AC63" s="183"/>
      <c r="AD63" s="183"/>
      <c r="AE63" s="226"/>
      <c r="AF63" s="226"/>
      <c r="AG63" s="226"/>
      <c r="AH63" s="226"/>
      <c r="AI63" s="183"/>
      <c r="AJ63" s="188"/>
      <c r="AK63" s="227"/>
      <c r="AL63" s="183"/>
      <c r="AO63" s="2"/>
      <c r="AP63" s="2"/>
      <c r="AQ63" s="2"/>
      <c r="AR63" s="2"/>
      <c r="AU63" s="2"/>
    </row>
    <row r="64" spans="1:47" ht="13.5" customHeight="1" x14ac:dyDescent="0.15">
      <c r="A64" s="183"/>
      <c r="B64" s="225" t="s">
        <v>271</v>
      </c>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95"/>
      <c r="AL64" s="223"/>
      <c r="AM64" s="18"/>
    </row>
    <row r="65" spans="1:47" ht="13.5" customHeight="1" x14ac:dyDescent="0.15">
      <c r="A65" s="183"/>
      <c r="B65" s="587" t="s">
        <v>272</v>
      </c>
      <c r="C65" s="566"/>
      <c r="D65" s="566"/>
      <c r="E65" s="566"/>
      <c r="F65" s="566"/>
      <c r="G65" s="566"/>
      <c r="H65" s="566"/>
      <c r="I65" s="566"/>
      <c r="J65" s="566"/>
      <c r="K65" s="566"/>
      <c r="L65" s="566"/>
      <c r="M65" s="566"/>
      <c r="N65" s="566"/>
      <c r="O65" s="566"/>
      <c r="P65" s="566"/>
      <c r="Q65" s="566"/>
      <c r="R65" s="566"/>
      <c r="S65" s="566"/>
      <c r="T65" s="566"/>
      <c r="U65" s="566"/>
      <c r="V65" s="566"/>
      <c r="W65" s="566"/>
      <c r="X65" s="566"/>
      <c r="Y65" s="566"/>
      <c r="Z65" s="566"/>
      <c r="AA65" s="566"/>
      <c r="AB65" s="566"/>
      <c r="AC65" s="566"/>
      <c r="AD65" s="566"/>
      <c r="AE65" s="566"/>
      <c r="AF65" s="566"/>
      <c r="AG65" s="566"/>
      <c r="AH65" s="566"/>
      <c r="AI65" s="566"/>
      <c r="AJ65" s="566"/>
      <c r="AK65" s="588"/>
      <c r="AL65" s="223"/>
      <c r="AM65" s="18"/>
    </row>
    <row r="66" spans="1:47" ht="13.5" customHeight="1" x14ac:dyDescent="0.15">
      <c r="A66" s="183"/>
      <c r="B66" s="225"/>
      <c r="C66" s="293" t="s">
        <v>41</v>
      </c>
      <c r="D66" s="526" t="s">
        <v>273</v>
      </c>
      <c r="E66" s="527"/>
      <c r="F66" s="527"/>
      <c r="G66" s="528"/>
      <c r="H66" s="293" t="s">
        <v>41</v>
      </c>
      <c r="I66" s="526" t="s">
        <v>274</v>
      </c>
      <c r="J66" s="527"/>
      <c r="K66" s="527"/>
      <c r="L66" s="527"/>
      <c r="M66" s="293" t="s">
        <v>41</v>
      </c>
      <c r="N66" s="526" t="s">
        <v>275</v>
      </c>
      <c r="O66" s="527"/>
      <c r="P66" s="527"/>
      <c r="Q66" s="527"/>
      <c r="R66" s="293" t="s">
        <v>41</v>
      </c>
      <c r="S66" s="526" t="s">
        <v>276</v>
      </c>
      <c r="T66" s="527"/>
      <c r="U66" s="527"/>
      <c r="V66" s="527"/>
      <c r="W66" s="293" t="s">
        <v>41</v>
      </c>
      <c r="X66" s="526" t="s">
        <v>277</v>
      </c>
      <c r="Y66" s="527"/>
      <c r="Z66" s="527"/>
      <c r="AA66" s="528"/>
      <c r="AB66" s="223"/>
      <c r="AC66" s="183"/>
      <c r="AD66" s="183"/>
      <c r="AE66" s="226"/>
      <c r="AF66" s="226"/>
      <c r="AG66" s="226"/>
      <c r="AH66" s="226"/>
      <c r="AI66" s="183"/>
      <c r="AJ66" s="188"/>
      <c r="AK66" s="227"/>
      <c r="AL66" s="183"/>
      <c r="AO66" s="2"/>
      <c r="AP66" s="2"/>
      <c r="AQ66" s="2"/>
      <c r="AR66" s="2"/>
      <c r="AU66" s="2"/>
    </row>
    <row r="67" spans="1:47" ht="13.5" customHeight="1" x14ac:dyDescent="0.15">
      <c r="A67" s="183"/>
      <c r="B67" s="228"/>
      <c r="C67" s="301"/>
      <c r="D67" s="529"/>
      <c r="E67" s="530"/>
      <c r="F67" s="530"/>
      <c r="G67" s="531"/>
      <c r="H67" s="301"/>
      <c r="I67" s="529"/>
      <c r="J67" s="530"/>
      <c r="K67" s="530"/>
      <c r="L67" s="530"/>
      <c r="M67" s="301"/>
      <c r="N67" s="529"/>
      <c r="O67" s="530"/>
      <c r="P67" s="530"/>
      <c r="Q67" s="530"/>
      <c r="R67" s="301"/>
      <c r="S67" s="529"/>
      <c r="T67" s="530"/>
      <c r="U67" s="530"/>
      <c r="V67" s="530"/>
      <c r="W67" s="301"/>
      <c r="X67" s="529"/>
      <c r="Y67" s="530"/>
      <c r="Z67" s="530"/>
      <c r="AA67" s="531"/>
      <c r="AB67" s="223"/>
      <c r="AC67" s="183"/>
      <c r="AD67" s="183"/>
      <c r="AE67" s="226"/>
      <c r="AF67" s="226"/>
      <c r="AG67" s="226"/>
      <c r="AH67" s="226"/>
      <c r="AI67" s="183"/>
      <c r="AJ67" s="188"/>
      <c r="AK67" s="227"/>
      <c r="AL67" s="183"/>
      <c r="AO67" s="2"/>
      <c r="AP67" s="2"/>
      <c r="AQ67" s="2"/>
      <c r="AR67" s="2"/>
      <c r="AU67" s="2"/>
    </row>
    <row r="68" spans="1:47" ht="13.5" customHeight="1" x14ac:dyDescent="0.15">
      <c r="A68" s="183"/>
      <c r="B68" s="587" t="s">
        <v>138</v>
      </c>
      <c r="C68" s="566"/>
      <c r="D68" s="566"/>
      <c r="E68" s="566"/>
      <c r="F68" s="566"/>
      <c r="G68" s="566"/>
      <c r="H68" s="566"/>
      <c r="I68" s="566"/>
      <c r="J68" s="566"/>
      <c r="K68" s="566"/>
      <c r="L68" s="566"/>
      <c r="M68" s="566"/>
      <c r="N68" s="566"/>
      <c r="O68" s="566"/>
      <c r="P68" s="566"/>
      <c r="Q68" s="566"/>
      <c r="R68" s="566"/>
      <c r="S68" s="566"/>
      <c r="T68" s="566"/>
      <c r="U68" s="566"/>
      <c r="V68" s="566"/>
      <c r="W68" s="566"/>
      <c r="X68" s="566"/>
      <c r="Y68" s="566"/>
      <c r="Z68" s="566"/>
      <c r="AA68" s="566"/>
      <c r="AB68" s="566"/>
      <c r="AC68" s="566"/>
      <c r="AD68" s="566"/>
      <c r="AE68" s="566"/>
      <c r="AF68" s="566"/>
      <c r="AG68" s="566"/>
      <c r="AH68" s="566"/>
      <c r="AI68" s="566"/>
      <c r="AJ68" s="566"/>
      <c r="AK68" s="588"/>
      <c r="AL68" s="223"/>
      <c r="AM68" s="18"/>
    </row>
    <row r="69" spans="1:47" ht="20.45" customHeight="1" x14ac:dyDescent="0.15">
      <c r="A69" s="183"/>
      <c r="B69" s="225"/>
      <c r="C69" s="293" t="s">
        <v>41</v>
      </c>
      <c r="D69" s="526" t="s">
        <v>467</v>
      </c>
      <c r="E69" s="527"/>
      <c r="F69" s="527"/>
      <c r="G69" s="527"/>
      <c r="H69" s="527"/>
      <c r="I69" s="527"/>
      <c r="J69" s="527"/>
      <c r="K69" s="527"/>
      <c r="L69" s="527"/>
      <c r="M69" s="527"/>
      <c r="N69" s="293" t="s">
        <v>41</v>
      </c>
      <c r="O69" s="526" t="s">
        <v>463</v>
      </c>
      <c r="P69" s="527"/>
      <c r="Q69" s="527"/>
      <c r="R69" s="527"/>
      <c r="S69" s="527"/>
      <c r="T69" s="293" t="s">
        <v>41</v>
      </c>
      <c r="U69" s="526" t="s">
        <v>464</v>
      </c>
      <c r="V69" s="527"/>
      <c r="W69" s="527"/>
      <c r="X69" s="527"/>
      <c r="Y69" s="527"/>
      <c r="Z69" s="293" t="s">
        <v>41</v>
      </c>
      <c r="AA69" s="526" t="s">
        <v>465</v>
      </c>
      <c r="AB69" s="527"/>
      <c r="AC69" s="527"/>
      <c r="AD69" s="527"/>
      <c r="AE69" s="527"/>
      <c r="AF69" s="293" t="s">
        <v>41</v>
      </c>
      <c r="AG69" s="526" t="s">
        <v>466</v>
      </c>
      <c r="AH69" s="527"/>
      <c r="AI69" s="527"/>
      <c r="AJ69" s="527"/>
      <c r="AK69" s="528"/>
      <c r="AL69" s="223"/>
      <c r="AM69" s="18"/>
    </row>
    <row r="70" spans="1:47" ht="12.6" customHeight="1" x14ac:dyDescent="0.15">
      <c r="A70" s="183"/>
      <c r="B70" s="228"/>
      <c r="C70" s="301"/>
      <c r="D70" s="529"/>
      <c r="E70" s="530"/>
      <c r="F70" s="530"/>
      <c r="G70" s="530"/>
      <c r="H70" s="530"/>
      <c r="I70" s="530"/>
      <c r="J70" s="530"/>
      <c r="K70" s="530"/>
      <c r="L70" s="530"/>
      <c r="M70" s="530"/>
      <c r="N70" s="301"/>
      <c r="O70" s="529"/>
      <c r="P70" s="530"/>
      <c r="Q70" s="530"/>
      <c r="R70" s="530"/>
      <c r="S70" s="530"/>
      <c r="T70" s="301"/>
      <c r="U70" s="529"/>
      <c r="V70" s="530"/>
      <c r="W70" s="530"/>
      <c r="X70" s="530"/>
      <c r="Y70" s="530"/>
      <c r="Z70" s="301"/>
      <c r="AA70" s="529"/>
      <c r="AB70" s="530"/>
      <c r="AC70" s="530"/>
      <c r="AD70" s="530"/>
      <c r="AE70" s="530"/>
      <c r="AF70" s="301"/>
      <c r="AG70" s="529"/>
      <c r="AH70" s="530"/>
      <c r="AI70" s="530"/>
      <c r="AJ70" s="530"/>
      <c r="AK70" s="531"/>
      <c r="AL70" s="223"/>
      <c r="AM70" s="18"/>
    </row>
    <row r="71" spans="1:47" ht="15.95" customHeight="1" x14ac:dyDescent="0.15">
      <c r="A71" s="183"/>
      <c r="B71" s="225"/>
      <c r="C71" s="535" t="s">
        <v>468</v>
      </c>
      <c r="D71" s="535"/>
      <c r="E71" s="535"/>
      <c r="F71" s="535"/>
      <c r="G71" s="535"/>
      <c r="H71" s="535"/>
      <c r="I71" s="535"/>
      <c r="J71" s="535"/>
      <c r="K71" s="535"/>
      <c r="L71" s="535"/>
      <c r="M71" s="535"/>
      <c r="N71" s="535"/>
      <c r="O71" s="535"/>
      <c r="P71" s="535"/>
      <c r="Q71" s="535"/>
      <c r="R71" s="535"/>
      <c r="S71" s="535"/>
      <c r="T71" s="535"/>
      <c r="U71" s="535"/>
      <c r="V71" s="535"/>
      <c r="W71" s="535"/>
      <c r="X71" s="535"/>
      <c r="Y71" s="535"/>
      <c r="Z71" s="535"/>
      <c r="AA71" s="535"/>
      <c r="AB71" s="535"/>
      <c r="AC71" s="535"/>
      <c r="AD71" s="535"/>
      <c r="AE71" s="535"/>
      <c r="AF71" s="535"/>
      <c r="AG71" s="535"/>
      <c r="AH71" s="535"/>
      <c r="AI71" s="535"/>
      <c r="AJ71" s="535"/>
      <c r="AK71" s="540"/>
      <c r="AL71" s="223"/>
      <c r="AM71" s="18"/>
    </row>
    <row r="72" spans="1:47" ht="15.95" customHeight="1" x14ac:dyDescent="0.15">
      <c r="A72" s="183"/>
      <c r="B72" s="225"/>
      <c r="C72" s="537" t="s">
        <v>486</v>
      </c>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42"/>
      <c r="AL72" s="223"/>
      <c r="AM72" s="18"/>
    </row>
    <row r="73" spans="1:47" ht="15.95" customHeight="1" x14ac:dyDescent="0.15">
      <c r="A73" s="183"/>
      <c r="B73" s="218"/>
      <c r="C73" s="539" t="s">
        <v>487</v>
      </c>
      <c r="D73" s="539"/>
      <c r="E73" s="539"/>
      <c r="F73" s="539"/>
      <c r="G73" s="539"/>
      <c r="H73" s="539"/>
      <c r="I73" s="539"/>
      <c r="J73" s="539"/>
      <c r="K73" s="539"/>
      <c r="L73" s="539"/>
      <c r="M73" s="539"/>
      <c r="N73" s="539"/>
      <c r="O73" s="539"/>
      <c r="P73" s="539"/>
      <c r="Q73" s="539"/>
      <c r="R73" s="539"/>
      <c r="S73" s="539"/>
      <c r="T73" s="539"/>
      <c r="U73" s="539"/>
      <c r="V73" s="539"/>
      <c r="W73" s="539"/>
      <c r="X73" s="539"/>
      <c r="Y73" s="539"/>
      <c r="Z73" s="539"/>
      <c r="AA73" s="539"/>
      <c r="AB73" s="539"/>
      <c r="AC73" s="539"/>
      <c r="AD73" s="539"/>
      <c r="AE73" s="539"/>
      <c r="AF73" s="539"/>
      <c r="AG73" s="539"/>
      <c r="AH73" s="539"/>
      <c r="AI73" s="539"/>
      <c r="AJ73" s="539"/>
      <c r="AK73" s="541"/>
      <c r="AL73" s="223"/>
      <c r="AM73" s="18"/>
    </row>
    <row r="74" spans="1:47" ht="18" customHeight="1" x14ac:dyDescent="0.15">
      <c r="A74" s="183"/>
      <c r="B74" s="225" t="s">
        <v>488</v>
      </c>
      <c r="C74" s="229"/>
      <c r="D74" s="230"/>
      <c r="E74" s="230"/>
      <c r="F74" s="230"/>
      <c r="G74" s="230"/>
      <c r="H74" s="230"/>
      <c r="I74" s="230"/>
      <c r="J74" s="230"/>
      <c r="K74" s="230"/>
      <c r="L74" s="230"/>
      <c r="M74" s="230"/>
      <c r="N74" s="229"/>
      <c r="O74" s="230"/>
      <c r="P74" s="230"/>
      <c r="Q74" s="230"/>
      <c r="R74" s="230"/>
      <c r="S74" s="230"/>
      <c r="T74" s="229"/>
      <c r="U74" s="230"/>
      <c r="V74" s="230"/>
      <c r="W74" s="230"/>
      <c r="X74" s="230"/>
      <c r="Y74" s="230"/>
      <c r="Z74" s="229"/>
      <c r="AA74" s="230"/>
      <c r="AB74" s="230"/>
      <c r="AC74" s="230"/>
      <c r="AD74" s="230"/>
      <c r="AE74" s="230"/>
      <c r="AF74" s="229"/>
      <c r="AG74" s="231"/>
      <c r="AH74" s="231"/>
      <c r="AI74" s="231"/>
      <c r="AJ74" s="231"/>
      <c r="AK74" s="232"/>
      <c r="AL74" s="223"/>
      <c r="AM74" s="18"/>
    </row>
    <row r="75" spans="1:47" ht="80.25" customHeight="1" x14ac:dyDescent="0.15">
      <c r="A75" s="183"/>
      <c r="B75" s="225"/>
      <c r="C75" s="293" t="s">
        <v>41</v>
      </c>
      <c r="D75" s="534" t="s">
        <v>480</v>
      </c>
      <c r="E75" s="535"/>
      <c r="F75" s="535"/>
      <c r="G75" s="535"/>
      <c r="H75" s="535"/>
      <c r="I75" s="293" t="s">
        <v>280</v>
      </c>
      <c r="J75" s="534" t="s">
        <v>481</v>
      </c>
      <c r="K75" s="535"/>
      <c r="L75" s="535"/>
      <c r="M75" s="535"/>
      <c r="N75" s="535"/>
      <c r="O75" s="293" t="s">
        <v>41</v>
      </c>
      <c r="P75" s="609" t="s">
        <v>482</v>
      </c>
      <c r="Q75" s="610"/>
      <c r="R75" s="610"/>
      <c r="S75" s="610"/>
      <c r="T75" s="611"/>
      <c r="U75" s="293" t="s">
        <v>41</v>
      </c>
      <c r="V75" s="526" t="s">
        <v>483</v>
      </c>
      <c r="W75" s="527"/>
      <c r="X75" s="527"/>
      <c r="Y75" s="527"/>
      <c r="Z75" s="528"/>
      <c r="AA75" s="293" t="s">
        <v>41</v>
      </c>
      <c r="AB75" s="526" t="s">
        <v>331</v>
      </c>
      <c r="AC75" s="527"/>
      <c r="AD75" s="527"/>
      <c r="AE75" s="528"/>
      <c r="AF75" s="226"/>
      <c r="AG75" s="183"/>
      <c r="AH75" s="183"/>
      <c r="AI75" s="188"/>
      <c r="AJ75" s="183"/>
      <c r="AK75" s="227"/>
      <c r="AL75" s="183"/>
      <c r="AO75" s="2"/>
      <c r="AP75" s="2"/>
      <c r="AQ75" s="2"/>
      <c r="AR75" s="2"/>
      <c r="AU75" s="2"/>
    </row>
    <row r="76" spans="1:47" ht="30" customHeight="1" x14ac:dyDescent="0.15">
      <c r="A76" s="183"/>
      <c r="B76" s="225"/>
      <c r="C76" s="301"/>
      <c r="D76" s="538"/>
      <c r="E76" s="539"/>
      <c r="F76" s="539"/>
      <c r="G76" s="539"/>
      <c r="H76" s="539"/>
      <c r="I76" s="301"/>
      <c r="J76" s="538"/>
      <c r="K76" s="539"/>
      <c r="L76" s="539"/>
      <c r="M76" s="539"/>
      <c r="N76" s="539"/>
      <c r="O76" s="301"/>
      <c r="P76" s="612"/>
      <c r="Q76" s="613"/>
      <c r="R76" s="613"/>
      <c r="S76" s="613"/>
      <c r="T76" s="614"/>
      <c r="U76" s="301"/>
      <c r="V76" s="529"/>
      <c r="W76" s="530"/>
      <c r="X76" s="530"/>
      <c r="Y76" s="530"/>
      <c r="Z76" s="531"/>
      <c r="AA76" s="301"/>
      <c r="AB76" s="529"/>
      <c r="AC76" s="530"/>
      <c r="AD76" s="530"/>
      <c r="AE76" s="531"/>
      <c r="AF76" s="233"/>
      <c r="AG76" s="183"/>
      <c r="AH76" s="183"/>
      <c r="AI76" s="188"/>
      <c r="AJ76" s="183"/>
      <c r="AK76" s="227"/>
      <c r="AL76" s="183"/>
      <c r="AO76" s="2"/>
      <c r="AP76" s="2"/>
      <c r="AQ76" s="2"/>
      <c r="AR76" s="2"/>
      <c r="AU76" s="2"/>
    </row>
    <row r="77" spans="1:47" ht="18" customHeight="1" x14ac:dyDescent="0.15">
      <c r="A77" s="183"/>
      <c r="B77" s="290" t="s">
        <v>286</v>
      </c>
      <c r="C77" s="291"/>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2"/>
      <c r="AL77" s="223"/>
      <c r="AM77" s="18"/>
    </row>
    <row r="78" spans="1:47" ht="30" customHeight="1" x14ac:dyDescent="0.15">
      <c r="A78" s="183"/>
      <c r="B78" s="225"/>
      <c r="C78" s="293" t="s">
        <v>41</v>
      </c>
      <c r="D78" s="534" t="s">
        <v>287</v>
      </c>
      <c r="E78" s="535"/>
      <c r="F78" s="535"/>
      <c r="G78" s="535"/>
      <c r="H78" s="535"/>
      <c r="I78" s="535"/>
      <c r="J78" s="535"/>
      <c r="K78" s="535"/>
      <c r="L78" s="535"/>
      <c r="M78" s="535"/>
      <c r="N78" s="535"/>
      <c r="O78" s="535"/>
      <c r="P78" s="535"/>
      <c r="Q78" s="535"/>
      <c r="R78" s="535"/>
      <c r="S78" s="535"/>
      <c r="T78" s="535"/>
      <c r="U78" s="535"/>
      <c r="V78" s="535"/>
      <c r="W78" s="535"/>
      <c r="X78" s="535"/>
      <c r="Y78" s="535"/>
      <c r="Z78" s="535"/>
      <c r="AA78" s="535"/>
      <c r="AB78" s="535"/>
      <c r="AC78" s="535"/>
      <c r="AD78" s="535"/>
      <c r="AE78" s="535"/>
      <c r="AF78" s="535"/>
      <c r="AG78" s="535"/>
      <c r="AH78" s="535"/>
      <c r="AI78" s="535"/>
      <c r="AJ78" s="535"/>
      <c r="AK78" s="540"/>
      <c r="AL78" s="223"/>
      <c r="AM78" s="18"/>
    </row>
    <row r="79" spans="1:47" ht="30" customHeight="1" x14ac:dyDescent="0.15">
      <c r="A79" s="183"/>
      <c r="B79" s="234"/>
      <c r="C79" s="301"/>
      <c r="D79" s="538"/>
      <c r="E79" s="539"/>
      <c r="F79" s="539"/>
      <c r="G79" s="539"/>
      <c r="H79" s="539"/>
      <c r="I79" s="539"/>
      <c r="J79" s="539"/>
      <c r="K79" s="539"/>
      <c r="L79" s="539"/>
      <c r="M79" s="539"/>
      <c r="N79" s="539"/>
      <c r="O79" s="539"/>
      <c r="P79" s="539"/>
      <c r="Q79" s="539"/>
      <c r="R79" s="539"/>
      <c r="S79" s="539"/>
      <c r="T79" s="539"/>
      <c r="U79" s="539"/>
      <c r="V79" s="539"/>
      <c r="W79" s="539"/>
      <c r="X79" s="539"/>
      <c r="Y79" s="539"/>
      <c r="Z79" s="539"/>
      <c r="AA79" s="539"/>
      <c r="AB79" s="539"/>
      <c r="AC79" s="539"/>
      <c r="AD79" s="539"/>
      <c r="AE79" s="539"/>
      <c r="AF79" s="539"/>
      <c r="AG79" s="539"/>
      <c r="AH79" s="539"/>
      <c r="AI79" s="539"/>
      <c r="AJ79" s="539"/>
      <c r="AK79" s="541"/>
      <c r="AL79" s="223"/>
      <c r="AM79" s="18"/>
    </row>
    <row r="80" spans="1:47" ht="18" customHeight="1" x14ac:dyDescent="0.15">
      <c r="A80" s="183"/>
      <c r="B80" s="290" t="s">
        <v>489</v>
      </c>
      <c r="C80" s="291"/>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91"/>
      <c r="AH80" s="291"/>
      <c r="AI80" s="291"/>
      <c r="AJ80" s="291"/>
      <c r="AK80" s="292"/>
      <c r="AL80" s="223"/>
      <c r="AM80" s="18"/>
    </row>
    <row r="81" spans="1:52" s="118" customFormat="1" ht="34.9" customHeight="1" x14ac:dyDescent="0.15">
      <c r="A81" s="183"/>
      <c r="B81" s="225"/>
      <c r="C81" s="235" t="s">
        <v>41</v>
      </c>
      <c r="D81" s="534" t="s">
        <v>462</v>
      </c>
      <c r="E81" s="535"/>
      <c r="F81" s="535"/>
      <c r="G81" s="535"/>
      <c r="H81" s="535"/>
      <c r="I81" s="535"/>
      <c r="J81" s="535"/>
      <c r="K81" s="535"/>
      <c r="L81" s="535"/>
      <c r="M81" s="535"/>
      <c r="N81" s="535"/>
      <c r="O81" s="535"/>
      <c r="P81" s="535"/>
      <c r="Q81" s="535"/>
      <c r="R81" s="535"/>
      <c r="S81" s="535"/>
      <c r="T81" s="535"/>
      <c r="U81" s="235" t="s">
        <v>19</v>
      </c>
      <c r="V81" s="534" t="s">
        <v>288</v>
      </c>
      <c r="W81" s="535"/>
      <c r="X81" s="535"/>
      <c r="Y81" s="535"/>
      <c r="Z81" s="535"/>
      <c r="AA81" s="535"/>
      <c r="AB81" s="535"/>
      <c r="AC81" s="535"/>
      <c r="AD81" s="535"/>
      <c r="AE81" s="535"/>
      <c r="AF81" s="535"/>
      <c r="AG81" s="535"/>
      <c r="AH81" s="535"/>
      <c r="AI81" s="535"/>
      <c r="AJ81" s="535"/>
      <c r="AK81" s="540"/>
      <c r="AL81" s="223"/>
      <c r="AM81" s="18"/>
      <c r="AN81" s="122"/>
      <c r="AS81" s="2"/>
      <c r="AT81" s="2"/>
      <c r="AU81" s="100"/>
      <c r="AV81" s="2"/>
      <c r="AW81" s="2"/>
      <c r="AX81" s="2"/>
      <c r="AY81" s="2"/>
      <c r="AZ81" s="2"/>
    </row>
    <row r="82" spans="1:52" s="118" customFormat="1" ht="27" customHeight="1" x14ac:dyDescent="0.15">
      <c r="A82" s="183"/>
      <c r="B82" s="225"/>
      <c r="C82" s="235" t="s">
        <v>41</v>
      </c>
      <c r="D82" s="534" t="s">
        <v>289</v>
      </c>
      <c r="E82" s="535"/>
      <c r="F82" s="535"/>
      <c r="G82" s="535"/>
      <c r="H82" s="535"/>
      <c r="I82" s="535"/>
      <c r="J82" s="535"/>
      <c r="K82" s="535"/>
      <c r="L82" s="535"/>
      <c r="M82" s="535"/>
      <c r="N82" s="535"/>
      <c r="O82" s="535"/>
      <c r="P82" s="535"/>
      <c r="Q82" s="535"/>
      <c r="R82" s="535"/>
      <c r="S82" s="535"/>
      <c r="T82" s="535"/>
      <c r="U82" s="235" t="s">
        <v>19</v>
      </c>
      <c r="V82" s="534" t="s">
        <v>473</v>
      </c>
      <c r="W82" s="535"/>
      <c r="X82" s="535"/>
      <c r="Y82" s="535"/>
      <c r="Z82" s="535"/>
      <c r="AA82" s="535"/>
      <c r="AB82" s="535"/>
      <c r="AC82" s="535"/>
      <c r="AD82" s="535"/>
      <c r="AE82" s="535"/>
      <c r="AF82" s="535"/>
      <c r="AG82" s="535"/>
      <c r="AH82" s="535"/>
      <c r="AI82" s="535"/>
      <c r="AJ82" s="535"/>
      <c r="AK82" s="540"/>
      <c r="AL82" s="223"/>
      <c r="AM82" s="18"/>
      <c r="AN82" s="122"/>
      <c r="AS82" s="2"/>
      <c r="AT82" s="2"/>
      <c r="AU82" s="100"/>
      <c r="AV82" s="2"/>
      <c r="AW82" s="2"/>
      <c r="AX82" s="2"/>
      <c r="AY82" s="2"/>
      <c r="AZ82" s="2"/>
    </row>
    <row r="83" spans="1:52" ht="18" customHeight="1" x14ac:dyDescent="0.15">
      <c r="A83" s="183"/>
      <c r="B83" s="290"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2"/>
      <c r="AL83" s="223"/>
      <c r="AM83" s="18"/>
    </row>
    <row r="84" spans="1:52" ht="7.9" customHeight="1" x14ac:dyDescent="0.15">
      <c r="A84" s="183"/>
      <c r="B84" s="225"/>
      <c r="C84" s="293" t="s">
        <v>41</v>
      </c>
      <c r="D84" s="534" t="s">
        <v>384</v>
      </c>
      <c r="E84" s="535"/>
      <c r="F84" s="535"/>
      <c r="G84" s="535"/>
      <c r="H84" s="535"/>
      <c r="I84" s="535"/>
      <c r="J84" s="535"/>
      <c r="K84" s="535"/>
      <c r="L84" s="535"/>
      <c r="M84" s="535"/>
      <c r="N84" s="216"/>
      <c r="O84" s="216"/>
      <c r="P84" s="236"/>
      <c r="Q84" s="236"/>
      <c r="R84" s="236"/>
      <c r="S84" s="236"/>
      <c r="T84" s="236"/>
      <c r="U84" s="236"/>
      <c r="V84" s="236"/>
      <c r="W84" s="236"/>
      <c r="X84" s="236"/>
      <c r="Y84" s="236"/>
      <c r="Z84" s="216"/>
      <c r="AA84" s="216"/>
      <c r="AB84" s="236"/>
      <c r="AC84" s="236"/>
      <c r="AD84" s="236"/>
      <c r="AE84" s="236"/>
      <c r="AF84" s="236"/>
      <c r="AG84" s="236"/>
      <c r="AH84" s="236"/>
      <c r="AI84" s="236"/>
      <c r="AJ84" s="236"/>
      <c r="AK84" s="237"/>
      <c r="AL84" s="223"/>
      <c r="AM84" s="18"/>
      <c r="AN84" s="122"/>
    </row>
    <row r="85" spans="1:52" ht="21" customHeight="1" x14ac:dyDescent="0.15">
      <c r="A85" s="183"/>
      <c r="B85" s="225"/>
      <c r="C85" s="294"/>
      <c r="D85" s="536"/>
      <c r="E85" s="537"/>
      <c r="F85" s="537"/>
      <c r="G85" s="537"/>
      <c r="H85" s="537"/>
      <c r="I85" s="537"/>
      <c r="J85" s="537"/>
      <c r="K85" s="537"/>
      <c r="L85" s="537"/>
      <c r="M85" s="542"/>
      <c r="N85" s="293" t="s">
        <v>41</v>
      </c>
      <c r="O85" s="526" t="s">
        <v>229</v>
      </c>
      <c r="P85" s="527"/>
      <c r="Q85" s="527"/>
      <c r="R85" s="527"/>
      <c r="S85" s="527"/>
      <c r="T85" s="527"/>
      <c r="U85" s="527"/>
      <c r="V85" s="527"/>
      <c r="W85" s="527"/>
      <c r="X85" s="527"/>
      <c r="Y85" s="528"/>
      <c r="Z85" s="532" t="s">
        <v>41</v>
      </c>
      <c r="AA85" s="527" t="s">
        <v>362</v>
      </c>
      <c r="AB85" s="527"/>
      <c r="AC85" s="527"/>
      <c r="AD85" s="527"/>
      <c r="AE85" s="527"/>
      <c r="AF85" s="527"/>
      <c r="AG85" s="527"/>
      <c r="AH85" s="527"/>
      <c r="AI85" s="527"/>
      <c r="AJ85" s="527"/>
      <c r="AK85" s="528"/>
      <c r="AL85" s="223"/>
      <c r="AM85" s="18"/>
      <c r="AN85" s="122"/>
    </row>
    <row r="86" spans="1:52" ht="21" customHeight="1" x14ac:dyDescent="0.15">
      <c r="A86" s="183"/>
      <c r="B86" s="228"/>
      <c r="C86" s="301"/>
      <c r="D86" s="538"/>
      <c r="E86" s="539"/>
      <c r="F86" s="539"/>
      <c r="G86" s="539"/>
      <c r="H86" s="539"/>
      <c r="I86" s="539"/>
      <c r="J86" s="539"/>
      <c r="K86" s="539"/>
      <c r="L86" s="539"/>
      <c r="M86" s="541"/>
      <c r="N86" s="301"/>
      <c r="O86" s="529"/>
      <c r="P86" s="530"/>
      <c r="Q86" s="530"/>
      <c r="R86" s="530"/>
      <c r="S86" s="530"/>
      <c r="T86" s="530"/>
      <c r="U86" s="530"/>
      <c r="V86" s="530"/>
      <c r="W86" s="530"/>
      <c r="X86" s="530"/>
      <c r="Y86" s="531"/>
      <c r="Z86" s="533"/>
      <c r="AA86" s="530"/>
      <c r="AB86" s="530"/>
      <c r="AC86" s="530"/>
      <c r="AD86" s="530"/>
      <c r="AE86" s="530"/>
      <c r="AF86" s="530"/>
      <c r="AG86" s="530"/>
      <c r="AH86" s="530"/>
      <c r="AI86" s="530"/>
      <c r="AJ86" s="530"/>
      <c r="AK86" s="531"/>
      <c r="AL86" s="223"/>
      <c r="AM86" s="18"/>
    </row>
    <row r="87" spans="1:52" ht="18" customHeight="1" x14ac:dyDescent="0.15">
      <c r="A87" s="183"/>
      <c r="B87" s="290" t="s">
        <v>491</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1"/>
      <c r="AI87" s="291"/>
      <c r="AJ87" s="291"/>
      <c r="AK87" s="292"/>
      <c r="AL87" s="223"/>
      <c r="AM87" s="18"/>
    </row>
    <row r="88" spans="1:52" ht="33" customHeight="1" x14ac:dyDescent="0.15">
      <c r="A88" s="183"/>
      <c r="B88" s="225"/>
      <c r="C88" s="293" t="s">
        <v>41</v>
      </c>
      <c r="D88" s="534" t="s">
        <v>363</v>
      </c>
      <c r="E88" s="535"/>
      <c r="F88" s="535"/>
      <c r="G88" s="535"/>
      <c r="H88" s="535"/>
      <c r="I88" s="535"/>
      <c r="J88" s="535"/>
      <c r="K88" s="535"/>
      <c r="L88" s="535"/>
      <c r="M88" s="535"/>
      <c r="N88" s="236"/>
      <c r="O88" s="236"/>
      <c r="P88" s="236"/>
      <c r="Q88" s="236"/>
      <c r="R88" s="236"/>
      <c r="S88" s="236"/>
      <c r="T88" s="216"/>
      <c r="U88" s="216"/>
      <c r="V88" s="236"/>
      <c r="W88" s="236"/>
      <c r="X88" s="236"/>
      <c r="Y88" s="236"/>
      <c r="Z88" s="236"/>
      <c r="AA88" s="236"/>
      <c r="AB88" s="236"/>
      <c r="AC88" s="236"/>
      <c r="AD88" s="236"/>
      <c r="AE88" s="236"/>
      <c r="AF88" s="236"/>
      <c r="AG88" s="236"/>
      <c r="AH88" s="236"/>
      <c r="AI88" s="236"/>
      <c r="AJ88" s="236"/>
      <c r="AK88" s="237"/>
      <c r="AL88" s="223"/>
      <c r="AM88" s="18"/>
    </row>
    <row r="89" spans="1:52" ht="17.25" customHeight="1" x14ac:dyDescent="0.15">
      <c r="A89" s="183"/>
      <c r="B89" s="225"/>
      <c r="C89" s="294"/>
      <c r="D89" s="536"/>
      <c r="E89" s="537"/>
      <c r="F89" s="537"/>
      <c r="G89" s="537"/>
      <c r="H89" s="537"/>
      <c r="I89" s="537"/>
      <c r="J89" s="537"/>
      <c r="K89" s="537"/>
      <c r="L89" s="537"/>
      <c r="M89" s="537"/>
      <c r="N89" s="294" t="s">
        <v>41</v>
      </c>
      <c r="O89" s="534" t="s">
        <v>364</v>
      </c>
      <c r="P89" s="535"/>
      <c r="Q89" s="535"/>
      <c r="R89" s="535"/>
      <c r="S89" s="535"/>
      <c r="T89" s="535"/>
      <c r="U89" s="535"/>
      <c r="V89" s="535"/>
      <c r="W89" s="535"/>
      <c r="X89" s="535"/>
      <c r="Y89" s="535"/>
      <c r="Z89" s="535"/>
      <c r="AA89" s="535"/>
      <c r="AB89" s="535"/>
      <c r="AC89" s="535"/>
      <c r="AD89" s="535"/>
      <c r="AE89" s="535"/>
      <c r="AF89" s="535"/>
      <c r="AG89" s="535"/>
      <c r="AH89" s="535"/>
      <c r="AI89" s="535"/>
      <c r="AJ89" s="535"/>
      <c r="AK89" s="540"/>
      <c r="AL89" s="223"/>
      <c r="AM89" s="18"/>
    </row>
    <row r="90" spans="1:52" ht="16.899999999999999" customHeight="1" x14ac:dyDescent="0.15">
      <c r="A90" s="183"/>
      <c r="B90" s="228"/>
      <c r="C90" s="301"/>
      <c r="D90" s="538"/>
      <c r="E90" s="539"/>
      <c r="F90" s="539"/>
      <c r="G90" s="539"/>
      <c r="H90" s="539"/>
      <c r="I90" s="539"/>
      <c r="J90" s="539"/>
      <c r="K90" s="539"/>
      <c r="L90" s="539"/>
      <c r="M90" s="539"/>
      <c r="N90" s="301"/>
      <c r="O90" s="538"/>
      <c r="P90" s="539"/>
      <c r="Q90" s="539"/>
      <c r="R90" s="539"/>
      <c r="S90" s="539"/>
      <c r="T90" s="539"/>
      <c r="U90" s="539"/>
      <c r="V90" s="539"/>
      <c r="W90" s="539"/>
      <c r="X90" s="539"/>
      <c r="Y90" s="539"/>
      <c r="Z90" s="539"/>
      <c r="AA90" s="539"/>
      <c r="AB90" s="539"/>
      <c r="AC90" s="539"/>
      <c r="AD90" s="539"/>
      <c r="AE90" s="539"/>
      <c r="AF90" s="539"/>
      <c r="AG90" s="539"/>
      <c r="AH90" s="539"/>
      <c r="AI90" s="539"/>
      <c r="AJ90" s="539"/>
      <c r="AK90" s="541"/>
      <c r="AL90" s="223"/>
      <c r="AM90" s="18"/>
    </row>
    <row r="91" spans="1:52" ht="18" customHeight="1" x14ac:dyDescent="0.15">
      <c r="A91" s="183"/>
      <c r="B91" s="290" t="s">
        <v>492</v>
      </c>
      <c r="C91" s="291"/>
      <c r="D91" s="291"/>
      <c r="E91" s="291"/>
      <c r="F91" s="291"/>
      <c r="G91" s="291"/>
      <c r="H91" s="291"/>
      <c r="I91" s="291"/>
      <c r="J91" s="291"/>
      <c r="K91" s="291"/>
      <c r="L91" s="291"/>
      <c r="M91" s="291"/>
      <c r="N91" s="291"/>
      <c r="O91" s="291"/>
      <c r="P91" s="291"/>
      <c r="Q91" s="291"/>
      <c r="R91" s="291"/>
      <c r="S91" s="291"/>
      <c r="T91" s="291"/>
      <c r="U91" s="291"/>
      <c r="V91" s="291"/>
      <c r="W91" s="291"/>
      <c r="X91" s="291"/>
      <c r="Y91" s="291"/>
      <c r="Z91" s="291"/>
      <c r="AA91" s="291"/>
      <c r="AB91" s="291"/>
      <c r="AC91" s="291"/>
      <c r="AD91" s="291"/>
      <c r="AE91" s="291"/>
      <c r="AF91" s="291"/>
      <c r="AG91" s="291"/>
      <c r="AH91" s="291"/>
      <c r="AI91" s="291"/>
      <c r="AJ91" s="291"/>
      <c r="AK91" s="292"/>
      <c r="AL91" s="223"/>
      <c r="AM91" s="18"/>
    </row>
    <row r="92" spans="1:52" ht="30.75" customHeight="1" x14ac:dyDescent="0.15">
      <c r="A92" s="183"/>
      <c r="B92" s="225"/>
      <c r="C92" s="293" t="s">
        <v>41</v>
      </c>
      <c r="D92" s="534" t="s">
        <v>244</v>
      </c>
      <c r="E92" s="535"/>
      <c r="F92" s="535"/>
      <c r="G92" s="535"/>
      <c r="H92" s="535"/>
      <c r="I92" s="535"/>
      <c r="J92" s="535"/>
      <c r="K92" s="535"/>
      <c r="L92" s="535"/>
      <c r="M92" s="535"/>
      <c r="N92" s="535"/>
      <c r="O92" s="535"/>
      <c r="P92" s="535"/>
      <c r="Q92" s="535"/>
      <c r="R92" s="535"/>
      <c r="S92" s="535"/>
      <c r="T92" s="535"/>
      <c r="U92" s="535"/>
      <c r="V92" s="535"/>
      <c r="W92" s="535"/>
      <c r="X92" s="535"/>
      <c r="Y92" s="535"/>
      <c r="Z92" s="535"/>
      <c r="AA92" s="535"/>
      <c r="AB92" s="535"/>
      <c r="AC92" s="535"/>
      <c r="AD92" s="535"/>
      <c r="AE92" s="535"/>
      <c r="AF92" s="535"/>
      <c r="AG92" s="535"/>
      <c r="AH92" s="535"/>
      <c r="AI92" s="535"/>
      <c r="AJ92" s="535"/>
      <c r="AK92" s="540"/>
      <c r="AL92" s="223"/>
      <c r="AM92" s="18"/>
    </row>
    <row r="93" spans="1:52" ht="30.75" customHeight="1" x14ac:dyDescent="0.15">
      <c r="A93" s="183"/>
      <c r="B93" s="234"/>
      <c r="C93" s="301"/>
      <c r="D93" s="538"/>
      <c r="E93" s="539"/>
      <c r="F93" s="539"/>
      <c r="G93" s="539"/>
      <c r="H93" s="539"/>
      <c r="I93" s="539"/>
      <c r="J93" s="539"/>
      <c r="K93" s="539"/>
      <c r="L93" s="539"/>
      <c r="M93" s="539"/>
      <c r="N93" s="539"/>
      <c r="O93" s="539"/>
      <c r="P93" s="539"/>
      <c r="Q93" s="539"/>
      <c r="R93" s="539"/>
      <c r="S93" s="539"/>
      <c r="T93" s="539"/>
      <c r="U93" s="539"/>
      <c r="V93" s="539"/>
      <c r="W93" s="539"/>
      <c r="X93" s="539"/>
      <c r="Y93" s="539"/>
      <c r="Z93" s="539"/>
      <c r="AA93" s="539"/>
      <c r="AB93" s="539"/>
      <c r="AC93" s="539"/>
      <c r="AD93" s="539"/>
      <c r="AE93" s="539"/>
      <c r="AF93" s="539"/>
      <c r="AG93" s="539"/>
      <c r="AH93" s="539"/>
      <c r="AI93" s="539"/>
      <c r="AJ93" s="539"/>
      <c r="AK93" s="541"/>
      <c r="AL93" s="223"/>
      <c r="AM93" s="18"/>
    </row>
    <row r="94" spans="1:52" ht="18" customHeight="1" x14ac:dyDescent="0.15">
      <c r="B94" s="290" t="s">
        <v>493</v>
      </c>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2"/>
      <c r="AL94" s="18"/>
      <c r="AM94" s="18"/>
      <c r="AU94" s="275"/>
    </row>
    <row r="95" spans="1:52" ht="22.15" customHeight="1" x14ac:dyDescent="0.15">
      <c r="B95" s="274"/>
      <c r="C95" s="293" t="s">
        <v>41</v>
      </c>
      <c r="D95" s="295" t="s">
        <v>396</v>
      </c>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c r="AH95" s="296"/>
      <c r="AI95" s="296"/>
      <c r="AJ95" s="296"/>
      <c r="AK95" s="297"/>
      <c r="AL95" s="18"/>
      <c r="AM95" s="18"/>
      <c r="AU95" s="275"/>
    </row>
    <row r="96" spans="1:52" ht="16.899999999999999" customHeight="1" x14ac:dyDescent="0.15">
      <c r="B96" s="274"/>
      <c r="C96" s="294"/>
      <c r="D96" s="298"/>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300"/>
      <c r="AL96" s="18"/>
      <c r="AM96" s="18"/>
      <c r="AU96" s="275"/>
    </row>
    <row r="97" spans="1:47" ht="22.15" customHeight="1" x14ac:dyDescent="0.15">
      <c r="B97" s="274"/>
      <c r="C97" s="293" t="s">
        <v>41</v>
      </c>
      <c r="D97" s="302" t="s">
        <v>395</v>
      </c>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4"/>
      <c r="AL97" s="18"/>
      <c r="AM97" s="18"/>
      <c r="AU97" s="275"/>
    </row>
    <row r="98" spans="1:47" ht="15.6" customHeight="1" x14ac:dyDescent="0.15">
      <c r="B98" s="274"/>
      <c r="C98" s="301"/>
      <c r="D98" s="302"/>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4"/>
      <c r="AL98" s="18"/>
      <c r="AM98" s="18"/>
      <c r="AU98" s="275"/>
    </row>
    <row r="99" spans="1:47" ht="18" customHeight="1" x14ac:dyDescent="0.15">
      <c r="A99" s="183"/>
      <c r="B99" s="290" t="s">
        <v>474</v>
      </c>
      <c r="C99" s="291"/>
      <c r="D99" s="291"/>
      <c r="E99" s="291"/>
      <c r="F99" s="291"/>
      <c r="G99" s="291"/>
      <c r="H99" s="291"/>
      <c r="I99" s="291"/>
      <c r="J99" s="291"/>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c r="AH99" s="291"/>
      <c r="AI99" s="291"/>
      <c r="AJ99" s="291"/>
      <c r="AK99" s="292"/>
      <c r="AL99" s="223"/>
      <c r="AM99" s="18"/>
    </row>
    <row r="100" spans="1:47" ht="22.5" customHeight="1" x14ac:dyDescent="0.15">
      <c r="A100" s="183"/>
      <c r="B100" s="225"/>
      <c r="C100" s="272" t="s">
        <v>41</v>
      </c>
      <c r="D100" s="295" t="s">
        <v>479</v>
      </c>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7"/>
      <c r="AL100" s="223"/>
      <c r="AM100" s="18"/>
      <c r="AN100" s="122"/>
    </row>
    <row r="101" spans="1:47" ht="18" customHeight="1" x14ac:dyDescent="0.15">
      <c r="A101" s="183"/>
      <c r="B101" s="290" t="s">
        <v>475</v>
      </c>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1"/>
      <c r="AI101" s="291"/>
      <c r="AJ101" s="291"/>
      <c r="AK101" s="292"/>
      <c r="AL101" s="223"/>
      <c r="AM101" s="18"/>
    </row>
    <row r="102" spans="1:47" ht="42" customHeight="1" x14ac:dyDescent="0.15">
      <c r="A102" s="183"/>
      <c r="B102" s="234"/>
      <c r="C102" s="238" t="s">
        <v>41</v>
      </c>
      <c r="D102" s="305" t="s">
        <v>478</v>
      </c>
      <c r="E102" s="306"/>
      <c r="F102" s="306"/>
      <c r="G102" s="306"/>
      <c r="H102" s="306"/>
      <c r="I102" s="306"/>
      <c r="J102" s="306"/>
      <c r="K102" s="306"/>
      <c r="L102" s="306"/>
      <c r="M102" s="306"/>
      <c r="N102" s="306"/>
      <c r="O102" s="238" t="s">
        <v>19</v>
      </c>
      <c r="P102" s="305" t="s">
        <v>477</v>
      </c>
      <c r="Q102" s="306"/>
      <c r="R102" s="306"/>
      <c r="S102" s="306"/>
      <c r="T102" s="306"/>
      <c r="U102" s="306"/>
      <c r="V102" s="306"/>
      <c r="W102" s="306"/>
      <c r="X102" s="306"/>
      <c r="Y102" s="306"/>
      <c r="Z102" s="307"/>
      <c r="AA102" s="238" t="s">
        <v>19</v>
      </c>
      <c r="AB102" s="305" t="s">
        <v>476</v>
      </c>
      <c r="AC102" s="306"/>
      <c r="AD102" s="306"/>
      <c r="AE102" s="306"/>
      <c r="AF102" s="306"/>
      <c r="AG102" s="306"/>
      <c r="AH102" s="306"/>
      <c r="AI102" s="306"/>
      <c r="AJ102" s="306"/>
      <c r="AK102" s="307"/>
      <c r="AL102" s="268"/>
      <c r="AM102" s="273"/>
      <c r="AN102" s="273"/>
      <c r="AO102" s="273"/>
      <c r="AP102" s="273"/>
      <c r="AQ102" s="273"/>
      <c r="AR102" s="273"/>
    </row>
    <row r="103" spans="1:47" ht="9.75" customHeight="1" thickBot="1" x14ac:dyDescent="0.2">
      <c r="A103" s="183"/>
      <c r="B103" s="279"/>
      <c r="C103" s="281"/>
      <c r="D103" s="276"/>
      <c r="E103" s="276"/>
      <c r="F103" s="276"/>
      <c r="G103" s="276"/>
      <c r="H103" s="276"/>
      <c r="I103" s="276"/>
      <c r="J103" s="276"/>
      <c r="K103" s="276"/>
      <c r="L103" s="276"/>
      <c r="M103" s="276"/>
      <c r="N103" s="276"/>
      <c r="O103" s="281"/>
      <c r="P103" s="276"/>
      <c r="Q103" s="276"/>
      <c r="R103" s="276"/>
      <c r="S103" s="276"/>
      <c r="T103" s="276"/>
      <c r="U103" s="276"/>
      <c r="V103" s="276"/>
      <c r="W103" s="276"/>
      <c r="X103" s="276"/>
      <c r="Y103" s="276"/>
      <c r="Z103" s="276"/>
      <c r="AA103" s="281"/>
      <c r="AB103" s="276"/>
      <c r="AC103" s="276"/>
      <c r="AD103" s="276"/>
      <c r="AE103" s="276"/>
      <c r="AF103" s="276"/>
      <c r="AG103" s="276"/>
      <c r="AH103" s="276"/>
      <c r="AI103" s="276"/>
      <c r="AJ103" s="276"/>
      <c r="AK103" s="277"/>
      <c r="AL103" s="268"/>
      <c r="AM103" s="268"/>
      <c r="AN103" s="268"/>
      <c r="AO103" s="268"/>
      <c r="AP103" s="268"/>
      <c r="AQ103" s="268"/>
      <c r="AR103" s="268"/>
      <c r="AU103" s="280"/>
    </row>
    <row r="104" spans="1:47" ht="19.899999999999999" customHeight="1" thickTop="1" x14ac:dyDescent="0.15">
      <c r="B104" s="282"/>
      <c r="C104" s="50"/>
      <c r="D104" s="278" t="s">
        <v>139</v>
      </c>
      <c r="E104" s="38"/>
      <c r="F104" s="278" t="s">
        <v>127</v>
      </c>
      <c r="G104" s="38"/>
      <c r="H104" s="278" t="s">
        <v>128</v>
      </c>
      <c r="I104" s="38"/>
      <c r="J104" s="278" t="s">
        <v>142</v>
      </c>
      <c r="K104" s="38"/>
      <c r="L104" s="278" t="s">
        <v>143</v>
      </c>
      <c r="M104" s="38"/>
      <c r="N104" s="278" t="s">
        <v>144</v>
      </c>
      <c r="O104" s="38"/>
      <c r="P104" s="278" t="s">
        <v>145</v>
      </c>
      <c r="Q104" s="38"/>
      <c r="R104" s="278" t="s">
        <v>235</v>
      </c>
      <c r="S104" s="38"/>
      <c r="T104" s="278" t="s">
        <v>236</v>
      </c>
      <c r="U104" s="38"/>
      <c r="V104" s="278" t="s">
        <v>291</v>
      </c>
      <c r="W104" s="38"/>
      <c r="X104" s="50"/>
      <c r="Y104" s="287" t="s">
        <v>339</v>
      </c>
      <c r="Z104" s="288"/>
      <c r="AA104" s="288"/>
      <c r="AB104" s="289"/>
      <c r="AC104" s="283" t="str">
        <f>IF(SUM(E104,G104,I104,K104,M104,O104,Q104,)=0,"",SUM(E104,G104,I104,K104,M104,O104,Q104))</f>
        <v/>
      </c>
      <c r="AD104" s="284"/>
      <c r="AE104" s="284"/>
      <c r="AF104" s="285"/>
      <c r="AG104" s="50"/>
      <c r="AH104" s="50"/>
      <c r="AI104" s="50"/>
      <c r="AJ104" s="50"/>
      <c r="AK104" s="286"/>
      <c r="AM104" s="280"/>
      <c r="AO104" s="2"/>
      <c r="AP104" s="2"/>
      <c r="AQ104" s="2"/>
      <c r="AR104" s="2"/>
      <c r="AU104" s="2"/>
    </row>
    <row r="105" spans="1:47" ht="15.75" customHeight="1" x14ac:dyDescent="0.15">
      <c r="A105" s="183"/>
      <c r="B105" s="225" t="s">
        <v>434</v>
      </c>
      <c r="C105" s="183"/>
      <c r="D105" s="230"/>
      <c r="E105" s="230"/>
      <c r="F105" s="230"/>
      <c r="G105" s="230"/>
      <c r="H105" s="230"/>
      <c r="I105" s="230"/>
      <c r="J105" s="230"/>
      <c r="K105" s="230"/>
      <c r="L105" s="230"/>
      <c r="M105" s="230"/>
      <c r="N105" s="230"/>
      <c r="O105" s="230"/>
      <c r="P105" s="230"/>
      <c r="Q105" s="230"/>
      <c r="R105" s="183"/>
      <c r="S105" s="563"/>
      <c r="T105" s="563"/>
      <c r="U105" s="563"/>
      <c r="V105" s="563"/>
      <c r="W105" s="230"/>
      <c r="X105" s="230"/>
      <c r="Y105" s="230"/>
      <c r="Z105" s="230"/>
      <c r="AA105" s="254"/>
      <c r="AB105" s="254"/>
      <c r="AC105" s="254"/>
      <c r="AD105" s="242"/>
      <c r="AE105" s="223"/>
      <c r="AF105" s="183"/>
      <c r="AG105" s="226"/>
      <c r="AH105" s="226"/>
      <c r="AI105" s="226"/>
      <c r="AJ105" s="226"/>
      <c r="AK105" s="227"/>
      <c r="AL105" s="183"/>
      <c r="AM105" s="178"/>
      <c r="AO105" s="2"/>
      <c r="AP105" s="2"/>
      <c r="AQ105" s="2"/>
      <c r="AR105" s="2"/>
      <c r="AU105" s="2"/>
    </row>
    <row r="106" spans="1:47" ht="15" customHeight="1" x14ac:dyDescent="0.15">
      <c r="A106" s="183"/>
      <c r="B106" s="255" t="s">
        <v>461</v>
      </c>
      <c r="C106" s="183"/>
      <c r="D106" s="230"/>
      <c r="E106" s="230"/>
      <c r="F106" s="230"/>
      <c r="G106" s="230"/>
      <c r="H106" s="230"/>
      <c r="I106" s="230"/>
      <c r="J106" s="230"/>
      <c r="K106" s="230"/>
      <c r="L106" s="230"/>
      <c r="M106" s="230"/>
      <c r="N106" s="230"/>
      <c r="O106" s="230"/>
      <c r="P106" s="230"/>
      <c r="Q106" s="230"/>
      <c r="R106" s="183"/>
      <c r="S106" s="230"/>
      <c r="T106" s="230"/>
      <c r="U106" s="230"/>
      <c r="V106" s="230"/>
      <c r="W106" s="230"/>
      <c r="X106" s="230"/>
      <c r="Y106" s="230"/>
      <c r="Z106" s="230"/>
      <c r="AA106" s="254"/>
      <c r="AB106" s="254"/>
      <c r="AC106" s="254"/>
      <c r="AD106" s="242"/>
      <c r="AE106" s="223"/>
      <c r="AF106" s="183"/>
      <c r="AG106" s="226"/>
      <c r="AH106" s="226"/>
      <c r="AI106" s="226"/>
      <c r="AJ106" s="226"/>
      <c r="AK106" s="227"/>
      <c r="AL106" s="183"/>
      <c r="AM106" s="178"/>
      <c r="AO106" s="2"/>
      <c r="AP106" s="2"/>
      <c r="AQ106" s="2"/>
      <c r="AR106" s="2"/>
      <c r="AU106" s="2"/>
    </row>
    <row r="107" spans="1:47" ht="17.25" customHeight="1" x14ac:dyDescent="0.15">
      <c r="A107" s="183"/>
      <c r="B107" s="290" t="s">
        <v>494</v>
      </c>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2"/>
      <c r="AL107" s="223"/>
      <c r="AM107" s="18"/>
      <c r="AU107" s="178"/>
    </row>
    <row r="108" spans="1:47" ht="17.25" customHeight="1" x14ac:dyDescent="0.15">
      <c r="A108" s="183"/>
      <c r="B108" s="225"/>
      <c r="C108" s="256" t="s">
        <v>435</v>
      </c>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195"/>
      <c r="AL108" s="223"/>
      <c r="AM108" s="18"/>
      <c r="AU108" s="178"/>
    </row>
    <row r="109" spans="1:47" ht="15" customHeight="1" x14ac:dyDescent="0.15">
      <c r="A109" s="183"/>
      <c r="B109" s="225"/>
      <c r="C109" s="293" t="s">
        <v>41</v>
      </c>
      <c r="D109" s="520" t="s">
        <v>436</v>
      </c>
      <c r="E109" s="521"/>
      <c r="F109" s="521"/>
      <c r="G109" s="521"/>
      <c r="H109" s="522"/>
      <c r="I109" s="293" t="s">
        <v>41</v>
      </c>
      <c r="J109" s="520" t="s">
        <v>437</v>
      </c>
      <c r="K109" s="521"/>
      <c r="L109" s="521"/>
      <c r="M109" s="521"/>
      <c r="N109" s="522"/>
      <c r="O109" s="293" t="s">
        <v>41</v>
      </c>
      <c r="P109" s="520" t="s">
        <v>438</v>
      </c>
      <c r="Q109" s="521"/>
      <c r="R109" s="521"/>
      <c r="S109" s="521"/>
      <c r="T109" s="522"/>
      <c r="U109" s="293" t="s">
        <v>41</v>
      </c>
      <c r="V109" s="520" t="s">
        <v>439</v>
      </c>
      <c r="W109" s="521"/>
      <c r="X109" s="521"/>
      <c r="Y109" s="521"/>
      <c r="Z109" s="522"/>
      <c r="AA109" s="293" t="s">
        <v>41</v>
      </c>
      <c r="AB109" s="520" t="s">
        <v>440</v>
      </c>
      <c r="AC109" s="521"/>
      <c r="AD109" s="521"/>
      <c r="AE109" s="521"/>
      <c r="AF109" s="522"/>
      <c r="AG109" s="192"/>
      <c r="AH109" s="192"/>
      <c r="AI109" s="192"/>
      <c r="AJ109" s="192"/>
      <c r="AK109" s="257"/>
      <c r="AL109" s="223"/>
      <c r="AM109" s="18"/>
      <c r="AU109" s="178"/>
    </row>
    <row r="110" spans="1:47" ht="15" customHeight="1" x14ac:dyDescent="0.15">
      <c r="A110" s="183"/>
      <c r="B110" s="228"/>
      <c r="C110" s="301"/>
      <c r="D110" s="523"/>
      <c r="E110" s="524"/>
      <c r="F110" s="524"/>
      <c r="G110" s="524"/>
      <c r="H110" s="525"/>
      <c r="I110" s="301"/>
      <c r="J110" s="523"/>
      <c r="K110" s="524"/>
      <c r="L110" s="524"/>
      <c r="M110" s="524"/>
      <c r="N110" s="525"/>
      <c r="O110" s="301"/>
      <c r="P110" s="523"/>
      <c r="Q110" s="524"/>
      <c r="R110" s="524"/>
      <c r="S110" s="524"/>
      <c r="T110" s="525"/>
      <c r="U110" s="301"/>
      <c r="V110" s="523"/>
      <c r="W110" s="524"/>
      <c r="X110" s="524"/>
      <c r="Y110" s="524"/>
      <c r="Z110" s="525"/>
      <c r="AA110" s="301"/>
      <c r="AB110" s="523"/>
      <c r="AC110" s="524"/>
      <c r="AD110" s="524"/>
      <c r="AE110" s="524"/>
      <c r="AF110" s="525"/>
      <c r="AG110" s="192"/>
      <c r="AH110" s="192"/>
      <c r="AI110" s="192"/>
      <c r="AJ110" s="192"/>
      <c r="AK110" s="257"/>
      <c r="AL110" s="223"/>
      <c r="AM110" s="18"/>
      <c r="AU110" s="178"/>
    </row>
    <row r="111" spans="1:47" ht="15" customHeight="1" x14ac:dyDescent="0.15">
      <c r="A111" s="183"/>
      <c r="B111" s="243"/>
      <c r="C111" s="293" t="s">
        <v>41</v>
      </c>
      <c r="D111" s="520" t="s">
        <v>441</v>
      </c>
      <c r="E111" s="521"/>
      <c r="F111" s="521"/>
      <c r="G111" s="521"/>
      <c r="H111" s="522"/>
      <c r="I111" s="293" t="s">
        <v>41</v>
      </c>
      <c r="J111" s="520" t="s">
        <v>442</v>
      </c>
      <c r="K111" s="521"/>
      <c r="L111" s="521"/>
      <c r="M111" s="521"/>
      <c r="N111" s="522"/>
      <c r="O111" s="293" t="s">
        <v>41</v>
      </c>
      <c r="P111" s="520" t="s">
        <v>443</v>
      </c>
      <c r="Q111" s="521"/>
      <c r="R111" s="521"/>
      <c r="S111" s="521"/>
      <c r="T111" s="522"/>
      <c r="U111" s="293" t="s">
        <v>41</v>
      </c>
      <c r="V111" s="520" t="s">
        <v>444</v>
      </c>
      <c r="W111" s="521"/>
      <c r="X111" s="521"/>
      <c r="Y111" s="521"/>
      <c r="Z111" s="522"/>
      <c r="AA111" s="293" t="s">
        <v>41</v>
      </c>
      <c r="AB111" s="520" t="s">
        <v>445</v>
      </c>
      <c r="AC111" s="521"/>
      <c r="AD111" s="521"/>
      <c r="AE111" s="521"/>
      <c r="AF111" s="522"/>
      <c r="AG111" s="226"/>
      <c r="AH111" s="226"/>
      <c r="AI111" s="226"/>
      <c r="AJ111" s="226"/>
      <c r="AK111" s="227"/>
      <c r="AL111" s="183"/>
      <c r="AM111" s="178"/>
      <c r="AO111" s="2"/>
      <c r="AP111" s="2"/>
      <c r="AQ111" s="2"/>
      <c r="AR111" s="2"/>
      <c r="AU111" s="2"/>
    </row>
    <row r="112" spans="1:47" ht="15" customHeight="1" x14ac:dyDescent="0.15">
      <c r="A112" s="183"/>
      <c r="B112" s="258"/>
      <c r="C112" s="301"/>
      <c r="D112" s="523"/>
      <c r="E112" s="524"/>
      <c r="F112" s="524"/>
      <c r="G112" s="524"/>
      <c r="H112" s="525"/>
      <c r="I112" s="301"/>
      <c r="J112" s="523"/>
      <c r="K112" s="524"/>
      <c r="L112" s="524"/>
      <c r="M112" s="524"/>
      <c r="N112" s="525"/>
      <c r="O112" s="301"/>
      <c r="P112" s="523"/>
      <c r="Q112" s="524"/>
      <c r="R112" s="524"/>
      <c r="S112" s="524"/>
      <c r="T112" s="525"/>
      <c r="U112" s="301"/>
      <c r="V112" s="523"/>
      <c r="W112" s="524"/>
      <c r="X112" s="524"/>
      <c r="Y112" s="524"/>
      <c r="Z112" s="525"/>
      <c r="AA112" s="301"/>
      <c r="AB112" s="523"/>
      <c r="AC112" s="524"/>
      <c r="AD112" s="524"/>
      <c r="AE112" s="524"/>
      <c r="AF112" s="525"/>
      <c r="AG112" s="233"/>
      <c r="AH112" s="259"/>
      <c r="AI112" s="259"/>
      <c r="AJ112" s="259"/>
      <c r="AK112" s="227"/>
      <c r="AL112" s="183"/>
      <c r="AM112" s="178"/>
      <c r="AO112" s="2"/>
      <c r="AP112" s="2"/>
      <c r="AQ112" s="2"/>
      <c r="AR112" s="2"/>
      <c r="AU112" s="2"/>
    </row>
    <row r="113" spans="1:47" ht="17.25" customHeight="1" x14ac:dyDescent="0.15">
      <c r="A113" s="183"/>
      <c r="B113" s="225"/>
      <c r="C113" s="256" t="s">
        <v>446</v>
      </c>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195"/>
      <c r="AL113" s="223"/>
      <c r="AM113" s="18"/>
      <c r="AU113" s="178"/>
    </row>
    <row r="114" spans="1:47" ht="15" customHeight="1" x14ac:dyDescent="0.15">
      <c r="A114" s="183"/>
      <c r="B114" s="225"/>
      <c r="C114" s="293" t="s">
        <v>41</v>
      </c>
      <c r="D114" s="520" t="s">
        <v>447</v>
      </c>
      <c r="E114" s="521"/>
      <c r="F114" s="521"/>
      <c r="G114" s="521"/>
      <c r="H114" s="522"/>
      <c r="I114" s="293" t="s">
        <v>41</v>
      </c>
      <c r="J114" s="520" t="s">
        <v>448</v>
      </c>
      <c r="K114" s="521"/>
      <c r="L114" s="521"/>
      <c r="M114" s="521"/>
      <c r="N114" s="522"/>
      <c r="O114" s="293" t="s">
        <v>41</v>
      </c>
      <c r="P114" s="520" t="s">
        <v>449</v>
      </c>
      <c r="Q114" s="521"/>
      <c r="R114" s="521"/>
      <c r="S114" s="521"/>
      <c r="T114" s="522"/>
      <c r="U114" s="293" t="s">
        <v>41</v>
      </c>
      <c r="V114" s="520" t="s">
        <v>450</v>
      </c>
      <c r="W114" s="521"/>
      <c r="X114" s="521"/>
      <c r="Y114" s="521"/>
      <c r="Z114" s="522"/>
      <c r="AA114" s="293" t="s">
        <v>41</v>
      </c>
      <c r="AB114" s="520" t="s">
        <v>451</v>
      </c>
      <c r="AC114" s="521"/>
      <c r="AD114" s="521"/>
      <c r="AE114" s="521"/>
      <c r="AF114" s="522"/>
      <c r="AG114" s="192"/>
      <c r="AH114" s="192"/>
      <c r="AI114" s="192"/>
      <c r="AJ114" s="192"/>
      <c r="AK114" s="257"/>
      <c r="AL114" s="223"/>
      <c r="AM114" s="18"/>
      <c r="AU114" s="178"/>
    </row>
    <row r="115" spans="1:47" ht="5.45" customHeight="1" x14ac:dyDescent="0.15">
      <c r="A115" s="183"/>
      <c r="B115" s="228"/>
      <c r="C115" s="301"/>
      <c r="D115" s="523"/>
      <c r="E115" s="524"/>
      <c r="F115" s="524"/>
      <c r="G115" s="524"/>
      <c r="H115" s="525"/>
      <c r="I115" s="301"/>
      <c r="J115" s="523"/>
      <c r="K115" s="524"/>
      <c r="L115" s="524"/>
      <c r="M115" s="524"/>
      <c r="N115" s="525"/>
      <c r="O115" s="301"/>
      <c r="P115" s="523"/>
      <c r="Q115" s="524"/>
      <c r="R115" s="524"/>
      <c r="S115" s="524"/>
      <c r="T115" s="525"/>
      <c r="U115" s="301"/>
      <c r="V115" s="523"/>
      <c r="W115" s="524"/>
      <c r="X115" s="524"/>
      <c r="Y115" s="524"/>
      <c r="Z115" s="525"/>
      <c r="AA115" s="301"/>
      <c r="AB115" s="523"/>
      <c r="AC115" s="524"/>
      <c r="AD115" s="524"/>
      <c r="AE115" s="524"/>
      <c r="AF115" s="525"/>
      <c r="AG115" s="192"/>
      <c r="AH115" s="192"/>
      <c r="AI115" s="192"/>
      <c r="AJ115" s="192"/>
      <c r="AK115" s="257"/>
      <c r="AL115" s="223"/>
      <c r="AM115" s="18"/>
      <c r="AU115" s="178"/>
    </row>
    <row r="116" spans="1:47" ht="15" customHeight="1" x14ac:dyDescent="0.15">
      <c r="A116" s="183"/>
      <c r="B116" s="243"/>
      <c r="C116" s="293" t="s">
        <v>41</v>
      </c>
      <c r="D116" s="520" t="s">
        <v>452</v>
      </c>
      <c r="E116" s="521"/>
      <c r="F116" s="521"/>
      <c r="G116" s="521"/>
      <c r="H116" s="522"/>
      <c r="I116" s="293" t="s">
        <v>41</v>
      </c>
      <c r="J116" s="520" t="s">
        <v>453</v>
      </c>
      <c r="K116" s="521"/>
      <c r="L116" s="521"/>
      <c r="M116" s="521"/>
      <c r="N116" s="522"/>
      <c r="O116" s="293" t="s">
        <v>41</v>
      </c>
      <c r="P116" s="520" t="s">
        <v>454</v>
      </c>
      <c r="Q116" s="521"/>
      <c r="R116" s="521"/>
      <c r="S116" s="521"/>
      <c r="T116" s="522"/>
      <c r="U116" s="293" t="s">
        <v>41</v>
      </c>
      <c r="V116" s="520" t="s">
        <v>455</v>
      </c>
      <c r="W116" s="521"/>
      <c r="X116" s="521"/>
      <c r="Y116" s="521"/>
      <c r="Z116" s="522"/>
      <c r="AA116" s="293" t="s">
        <v>41</v>
      </c>
      <c r="AB116" s="675" t="s">
        <v>456</v>
      </c>
      <c r="AC116" s="676"/>
      <c r="AD116" s="676"/>
      <c r="AE116" s="676"/>
      <c r="AF116" s="677"/>
      <c r="AG116" s="226"/>
      <c r="AH116" s="226"/>
      <c r="AI116" s="226"/>
      <c r="AJ116" s="226"/>
      <c r="AK116" s="227"/>
      <c r="AL116" s="183"/>
      <c r="AM116" s="178"/>
      <c r="AO116" s="2"/>
      <c r="AP116" s="2"/>
      <c r="AQ116" s="2"/>
      <c r="AR116" s="2"/>
      <c r="AU116" s="2"/>
    </row>
    <row r="117" spans="1:47" ht="6" customHeight="1" x14ac:dyDescent="0.15">
      <c r="A117" s="183"/>
      <c r="B117" s="249"/>
      <c r="C117" s="301"/>
      <c r="D117" s="523"/>
      <c r="E117" s="524"/>
      <c r="F117" s="524"/>
      <c r="G117" s="524"/>
      <c r="H117" s="525"/>
      <c r="I117" s="301"/>
      <c r="J117" s="523"/>
      <c r="K117" s="524"/>
      <c r="L117" s="524"/>
      <c r="M117" s="524"/>
      <c r="N117" s="525"/>
      <c r="O117" s="301"/>
      <c r="P117" s="523"/>
      <c r="Q117" s="524"/>
      <c r="R117" s="524"/>
      <c r="S117" s="524"/>
      <c r="T117" s="525"/>
      <c r="U117" s="301"/>
      <c r="V117" s="523"/>
      <c r="W117" s="524"/>
      <c r="X117" s="524"/>
      <c r="Y117" s="524"/>
      <c r="Z117" s="525"/>
      <c r="AA117" s="301"/>
      <c r="AB117" s="678"/>
      <c r="AC117" s="679"/>
      <c r="AD117" s="679"/>
      <c r="AE117" s="679"/>
      <c r="AF117" s="680"/>
      <c r="AG117" s="252"/>
      <c r="AH117" s="252"/>
      <c r="AI117" s="252"/>
      <c r="AJ117" s="252"/>
      <c r="AK117" s="253"/>
      <c r="AL117" s="183"/>
      <c r="AM117" s="178"/>
      <c r="AO117" s="2"/>
      <c r="AP117" s="2"/>
      <c r="AQ117" s="2"/>
      <c r="AR117" s="2"/>
      <c r="AU117" s="2"/>
    </row>
    <row r="118" spans="1:47" ht="18" customHeight="1" x14ac:dyDescent="0.15">
      <c r="A118" s="183"/>
      <c r="B118" s="290" t="s">
        <v>495</v>
      </c>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291"/>
      <c r="Z118" s="291"/>
      <c r="AA118" s="291"/>
      <c r="AB118" s="291"/>
      <c r="AC118" s="291"/>
      <c r="AD118" s="291"/>
      <c r="AE118" s="291"/>
      <c r="AF118" s="291"/>
      <c r="AG118" s="291"/>
      <c r="AH118" s="291"/>
      <c r="AI118" s="291"/>
      <c r="AJ118" s="291"/>
      <c r="AK118" s="292"/>
      <c r="AL118" s="223"/>
      <c r="AM118" s="18"/>
      <c r="AU118" s="178"/>
    </row>
    <row r="119" spans="1:47" ht="30" customHeight="1" x14ac:dyDescent="0.15">
      <c r="A119" s="183"/>
      <c r="B119" s="225"/>
      <c r="C119" s="293" t="s">
        <v>41</v>
      </c>
      <c r="D119" s="534" t="s">
        <v>457</v>
      </c>
      <c r="E119" s="535"/>
      <c r="F119" s="535"/>
      <c r="G119" s="535"/>
      <c r="H119" s="535"/>
      <c r="I119" s="535"/>
      <c r="J119" s="535"/>
      <c r="K119" s="535"/>
      <c r="L119" s="535"/>
      <c r="M119" s="535"/>
      <c r="N119" s="535"/>
      <c r="O119" s="535"/>
      <c r="P119" s="535"/>
      <c r="Q119" s="535"/>
      <c r="R119" s="535"/>
      <c r="S119" s="535"/>
      <c r="T119" s="535"/>
      <c r="U119" s="535"/>
      <c r="V119" s="535"/>
      <c r="W119" s="535"/>
      <c r="X119" s="535"/>
      <c r="Y119" s="535"/>
      <c r="Z119" s="535"/>
      <c r="AA119" s="535"/>
      <c r="AB119" s="535"/>
      <c r="AC119" s="535"/>
      <c r="AD119" s="535"/>
      <c r="AE119" s="535"/>
      <c r="AF119" s="535"/>
      <c r="AG119" s="535"/>
      <c r="AH119" s="535"/>
      <c r="AI119" s="535"/>
      <c r="AJ119" s="535"/>
      <c r="AK119" s="540"/>
      <c r="AL119" s="223"/>
      <c r="AM119" s="18"/>
      <c r="AU119" s="178"/>
    </row>
    <row r="120" spans="1:47" ht="30" customHeight="1" x14ac:dyDescent="0.15">
      <c r="A120" s="183"/>
      <c r="B120" s="234"/>
      <c r="C120" s="301"/>
      <c r="D120" s="538"/>
      <c r="E120" s="539"/>
      <c r="F120" s="539"/>
      <c r="G120" s="539"/>
      <c r="H120" s="539"/>
      <c r="I120" s="539"/>
      <c r="J120" s="539"/>
      <c r="K120" s="539"/>
      <c r="L120" s="539"/>
      <c r="M120" s="539"/>
      <c r="N120" s="539"/>
      <c r="O120" s="539"/>
      <c r="P120" s="539"/>
      <c r="Q120" s="539"/>
      <c r="R120" s="539"/>
      <c r="S120" s="539"/>
      <c r="T120" s="539"/>
      <c r="U120" s="539"/>
      <c r="V120" s="539"/>
      <c r="W120" s="539"/>
      <c r="X120" s="539"/>
      <c r="Y120" s="539"/>
      <c r="Z120" s="539"/>
      <c r="AA120" s="539"/>
      <c r="AB120" s="539"/>
      <c r="AC120" s="539"/>
      <c r="AD120" s="539"/>
      <c r="AE120" s="539"/>
      <c r="AF120" s="539"/>
      <c r="AG120" s="539"/>
      <c r="AH120" s="539"/>
      <c r="AI120" s="539"/>
      <c r="AJ120" s="539"/>
      <c r="AK120" s="541"/>
      <c r="AL120" s="223"/>
      <c r="AM120" s="18"/>
      <c r="AU120" s="178"/>
    </row>
    <row r="121" spans="1:47" ht="15" customHeight="1" x14ac:dyDescent="0.15">
      <c r="A121" s="183"/>
      <c r="B121" s="618" t="s">
        <v>496</v>
      </c>
      <c r="C121" s="619"/>
      <c r="D121" s="619"/>
      <c r="E121" s="619"/>
      <c r="F121" s="619"/>
      <c r="G121" s="619"/>
      <c r="H121" s="619"/>
      <c r="I121" s="619"/>
      <c r="J121" s="619"/>
      <c r="K121" s="619"/>
      <c r="L121" s="619"/>
      <c r="M121" s="619"/>
      <c r="N121" s="619"/>
      <c r="O121" s="619"/>
      <c r="P121" s="619"/>
      <c r="Q121" s="619"/>
      <c r="R121" s="619"/>
      <c r="S121" s="619"/>
      <c r="T121" s="619"/>
      <c r="U121" s="619"/>
      <c r="V121" s="619"/>
      <c r="W121" s="619"/>
      <c r="X121" s="619"/>
      <c r="Y121" s="619"/>
      <c r="Z121" s="619"/>
      <c r="AA121" s="619"/>
      <c r="AB121" s="619"/>
      <c r="AC121" s="619"/>
      <c r="AD121" s="619"/>
      <c r="AE121" s="619"/>
      <c r="AF121" s="619"/>
      <c r="AG121" s="619"/>
      <c r="AH121" s="619"/>
      <c r="AI121" s="619"/>
      <c r="AJ121" s="619"/>
      <c r="AK121" s="620"/>
      <c r="AL121" s="183"/>
      <c r="AM121" s="178"/>
      <c r="AO121" s="2"/>
      <c r="AP121" s="2"/>
      <c r="AQ121" s="2"/>
      <c r="AR121" s="2"/>
      <c r="AU121" s="2"/>
    </row>
    <row r="122" spans="1:47" ht="24.6" customHeight="1" x14ac:dyDescent="0.15">
      <c r="A122" s="183"/>
      <c r="B122" s="218"/>
      <c r="C122" s="238" t="s">
        <v>41</v>
      </c>
      <c r="D122" s="621" t="s">
        <v>458</v>
      </c>
      <c r="E122" s="622"/>
      <c r="F122" s="622"/>
      <c r="G122" s="622"/>
      <c r="H122" s="622"/>
      <c r="I122" s="622"/>
      <c r="J122" s="622"/>
      <c r="K122" s="622"/>
      <c r="L122" s="622"/>
      <c r="M122" s="622"/>
      <c r="N122" s="622"/>
      <c r="O122" s="622"/>
      <c r="P122" s="622"/>
      <c r="Q122" s="622"/>
      <c r="R122" s="622"/>
      <c r="S122" s="622"/>
      <c r="T122" s="622"/>
      <c r="U122" s="622"/>
      <c r="V122" s="622"/>
      <c r="W122" s="622"/>
      <c r="X122" s="622"/>
      <c r="Y122" s="622"/>
      <c r="Z122" s="622"/>
      <c r="AA122" s="622"/>
      <c r="AB122" s="622"/>
      <c r="AC122" s="622"/>
      <c r="AD122" s="622"/>
      <c r="AE122" s="622"/>
      <c r="AF122" s="622"/>
      <c r="AG122" s="622"/>
      <c r="AH122" s="622"/>
      <c r="AI122" s="622"/>
      <c r="AJ122" s="622"/>
      <c r="AK122" s="623"/>
      <c r="AL122" s="223"/>
      <c r="AM122" s="18"/>
      <c r="AU122" s="178"/>
    </row>
    <row r="123" spans="1:47" ht="15" customHeight="1" thickBot="1" x14ac:dyDescent="0.2">
      <c r="A123" s="227"/>
      <c r="B123" s="260" t="s">
        <v>460</v>
      </c>
      <c r="C123" s="188"/>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54"/>
      <c r="AB123" s="254"/>
      <c r="AC123" s="254"/>
      <c r="AD123" s="242"/>
      <c r="AE123" s="223"/>
      <c r="AF123" s="183"/>
      <c r="AG123" s="226"/>
      <c r="AH123" s="226"/>
      <c r="AI123" s="226"/>
      <c r="AJ123" s="226"/>
      <c r="AK123" s="261"/>
      <c r="AL123" s="183"/>
      <c r="AM123" s="178"/>
      <c r="AO123" s="2"/>
      <c r="AP123" s="2"/>
      <c r="AQ123" s="2"/>
      <c r="AR123" s="2"/>
      <c r="AU123" s="2"/>
    </row>
    <row r="124" spans="1:47" ht="18.600000000000001" customHeight="1" thickTop="1" thickBot="1" x14ac:dyDescent="0.2">
      <c r="A124" s="227"/>
      <c r="B124" s="262"/>
      <c r="C124" s="183"/>
      <c r="D124" s="244" t="s">
        <v>139</v>
      </c>
      <c r="E124" s="245"/>
      <c r="F124" s="244" t="s">
        <v>127</v>
      </c>
      <c r="G124" s="245"/>
      <c r="H124" s="244" t="s">
        <v>128</v>
      </c>
      <c r="I124" s="245"/>
      <c r="J124" s="263"/>
      <c r="K124" s="263"/>
      <c r="L124" s="263"/>
      <c r="M124" s="263"/>
      <c r="N124" s="263"/>
      <c r="O124" s="263"/>
      <c r="P124" s="263"/>
      <c r="Q124" s="263"/>
      <c r="R124" s="263"/>
      <c r="S124" s="263"/>
      <c r="T124" s="263"/>
      <c r="U124" s="230"/>
      <c r="V124" s="183"/>
      <c r="W124" s="681" t="s">
        <v>459</v>
      </c>
      <c r="X124" s="682"/>
      <c r="Y124" s="682"/>
      <c r="Z124" s="683"/>
      <c r="AA124" s="246" t="str">
        <f>IF(SUM(E124,G124,I124,K124,M124,O124,Q124,)=0,"",SUM(E124,G124,I124,K124,M124,O124,Q124))</f>
        <v/>
      </c>
      <c r="AB124" s="247"/>
      <c r="AC124" s="247"/>
      <c r="AD124" s="248"/>
      <c r="AE124" s="223"/>
      <c r="AF124" s="183"/>
      <c r="AG124" s="226"/>
      <c r="AH124" s="226"/>
      <c r="AI124" s="226"/>
      <c r="AJ124" s="226"/>
      <c r="AK124" s="227"/>
      <c r="AL124" s="183"/>
      <c r="AM124" s="178"/>
      <c r="AO124" s="2"/>
      <c r="AP124" s="2"/>
      <c r="AQ124" s="2"/>
      <c r="AR124" s="2"/>
      <c r="AU124" s="2"/>
    </row>
    <row r="125" spans="1:47" ht="4.1500000000000004" customHeight="1" thickTop="1" x14ac:dyDescent="0.15">
      <c r="A125" s="264"/>
      <c r="B125" s="249"/>
      <c r="C125" s="219"/>
      <c r="D125" s="250"/>
      <c r="E125" s="250"/>
      <c r="F125" s="250"/>
      <c r="G125" s="250"/>
      <c r="H125" s="250"/>
      <c r="I125" s="250"/>
      <c r="J125" s="250"/>
      <c r="K125" s="250"/>
      <c r="L125" s="250"/>
      <c r="M125" s="250"/>
      <c r="N125" s="250"/>
      <c r="O125" s="250"/>
      <c r="P125" s="250"/>
      <c r="Q125" s="250"/>
      <c r="R125" s="250"/>
      <c r="S125" s="250"/>
      <c r="T125" s="250"/>
      <c r="U125" s="250"/>
      <c r="V125" s="219"/>
      <c r="W125" s="250"/>
      <c r="X125" s="250"/>
      <c r="Y125" s="250"/>
      <c r="Z125" s="250"/>
      <c r="AA125" s="250"/>
      <c r="AB125" s="250"/>
      <c r="AC125" s="250"/>
      <c r="AD125" s="250"/>
      <c r="AE125" s="251"/>
      <c r="AF125" s="219"/>
      <c r="AG125" s="252"/>
      <c r="AH125" s="252"/>
      <c r="AI125" s="252"/>
      <c r="AJ125" s="252"/>
      <c r="AK125" s="253"/>
      <c r="AL125" s="183"/>
      <c r="AM125" s="178"/>
      <c r="AO125" s="2"/>
      <c r="AP125" s="2"/>
      <c r="AQ125" s="2"/>
      <c r="AR125" s="2"/>
      <c r="AU125" s="2"/>
    </row>
    <row r="126" spans="1:47" ht="15.75" customHeight="1" x14ac:dyDescent="0.15">
      <c r="A126" s="183"/>
      <c r="B126" s="225" t="s">
        <v>250</v>
      </c>
      <c r="C126" s="183"/>
      <c r="D126" s="230"/>
      <c r="E126" s="230"/>
      <c r="F126" s="230"/>
      <c r="G126" s="230"/>
      <c r="H126" s="230"/>
      <c r="I126" s="230"/>
      <c r="J126" s="230"/>
      <c r="K126" s="230"/>
      <c r="L126" s="230"/>
      <c r="M126" s="230"/>
      <c r="N126" s="230"/>
      <c r="O126" s="230"/>
      <c r="P126" s="230"/>
      <c r="Q126" s="230"/>
      <c r="R126" s="183"/>
      <c r="S126" s="563"/>
      <c r="T126" s="563"/>
      <c r="U126" s="563"/>
      <c r="V126" s="563"/>
      <c r="W126" s="230"/>
      <c r="X126" s="230"/>
      <c r="Y126" s="230"/>
      <c r="Z126" s="230"/>
      <c r="AA126" s="254"/>
      <c r="AB126" s="254"/>
      <c r="AC126" s="254"/>
      <c r="AD126" s="242"/>
      <c r="AE126" s="223"/>
      <c r="AF126" s="183"/>
      <c r="AG126" s="226"/>
      <c r="AH126" s="226"/>
      <c r="AI126" s="226"/>
      <c r="AJ126" s="226"/>
      <c r="AK126" s="227"/>
      <c r="AL126" s="183"/>
      <c r="AM126" s="100"/>
      <c r="AO126" s="2"/>
      <c r="AP126" s="2"/>
      <c r="AQ126" s="2"/>
      <c r="AR126" s="2"/>
      <c r="AU126" s="2"/>
    </row>
    <row r="127" spans="1:47" ht="15" customHeight="1" x14ac:dyDescent="0.15">
      <c r="A127" s="183"/>
      <c r="B127" s="255" t="s">
        <v>318</v>
      </c>
      <c r="C127" s="183"/>
      <c r="D127" s="230"/>
      <c r="E127" s="230"/>
      <c r="F127" s="230"/>
      <c r="G127" s="230"/>
      <c r="H127" s="230"/>
      <c r="I127" s="230"/>
      <c r="J127" s="230"/>
      <c r="K127" s="230"/>
      <c r="L127" s="230"/>
      <c r="M127" s="230"/>
      <c r="N127" s="230"/>
      <c r="O127" s="230"/>
      <c r="P127" s="230"/>
      <c r="Q127" s="230"/>
      <c r="R127" s="183"/>
      <c r="S127" s="230"/>
      <c r="T127" s="230"/>
      <c r="U127" s="230"/>
      <c r="V127" s="230"/>
      <c r="W127" s="230"/>
      <c r="X127" s="230"/>
      <c r="Y127" s="230"/>
      <c r="Z127" s="230"/>
      <c r="AA127" s="254"/>
      <c r="AB127" s="254"/>
      <c r="AC127" s="254"/>
      <c r="AD127" s="242"/>
      <c r="AE127" s="223"/>
      <c r="AF127" s="183"/>
      <c r="AG127" s="226"/>
      <c r="AH127" s="226"/>
      <c r="AI127" s="226"/>
      <c r="AJ127" s="226"/>
      <c r="AK127" s="227"/>
      <c r="AL127" s="183"/>
      <c r="AM127" s="100"/>
      <c r="AO127" s="2"/>
      <c r="AP127" s="2"/>
      <c r="AQ127" s="2"/>
      <c r="AR127" s="2"/>
      <c r="AU127" s="2"/>
    </row>
    <row r="128" spans="1:47" ht="17.25" customHeight="1" x14ac:dyDescent="0.15">
      <c r="A128" s="183"/>
      <c r="B128" s="290" t="s">
        <v>251</v>
      </c>
      <c r="C128" s="291"/>
      <c r="D128" s="291"/>
      <c r="E128" s="291"/>
      <c r="F128" s="291"/>
      <c r="G128" s="291"/>
      <c r="H128" s="291"/>
      <c r="I128" s="291"/>
      <c r="J128" s="291"/>
      <c r="K128" s="291"/>
      <c r="L128" s="291"/>
      <c r="M128" s="291"/>
      <c r="N128" s="291"/>
      <c r="O128" s="291"/>
      <c r="P128" s="291"/>
      <c r="Q128" s="291"/>
      <c r="R128" s="291"/>
      <c r="S128" s="291"/>
      <c r="T128" s="291"/>
      <c r="U128" s="291"/>
      <c r="V128" s="291"/>
      <c r="W128" s="291"/>
      <c r="X128" s="291"/>
      <c r="Y128" s="291"/>
      <c r="Z128" s="291"/>
      <c r="AA128" s="291"/>
      <c r="AB128" s="291"/>
      <c r="AC128" s="291"/>
      <c r="AD128" s="291"/>
      <c r="AE128" s="291"/>
      <c r="AF128" s="291"/>
      <c r="AG128" s="291"/>
      <c r="AH128" s="291"/>
      <c r="AI128" s="291"/>
      <c r="AJ128" s="291"/>
      <c r="AK128" s="292"/>
      <c r="AL128" s="223"/>
      <c r="AM128" s="18"/>
    </row>
    <row r="129" spans="1:49" ht="15" customHeight="1" x14ac:dyDescent="0.15">
      <c r="A129" s="183"/>
      <c r="B129" s="225"/>
      <c r="C129" s="293" t="s">
        <v>41</v>
      </c>
      <c r="D129" s="520" t="s">
        <v>252</v>
      </c>
      <c r="E129" s="521"/>
      <c r="F129" s="521"/>
      <c r="G129" s="521"/>
      <c r="H129" s="522"/>
      <c r="I129" s="293" t="s">
        <v>41</v>
      </c>
      <c r="J129" s="520" t="s">
        <v>253</v>
      </c>
      <c r="K129" s="521"/>
      <c r="L129" s="521"/>
      <c r="M129" s="521"/>
      <c r="N129" s="522"/>
      <c r="O129" s="293" t="s">
        <v>41</v>
      </c>
      <c r="P129" s="520" t="s">
        <v>254</v>
      </c>
      <c r="Q129" s="521"/>
      <c r="R129" s="521"/>
      <c r="S129" s="521"/>
      <c r="T129" s="522"/>
      <c r="U129" s="293" t="s">
        <v>41</v>
      </c>
      <c r="V129" s="520" t="s">
        <v>323</v>
      </c>
      <c r="W129" s="521"/>
      <c r="X129" s="521"/>
      <c r="Y129" s="521"/>
      <c r="Z129" s="522"/>
      <c r="AA129" s="293" t="s">
        <v>41</v>
      </c>
      <c r="AB129" s="520" t="s">
        <v>255</v>
      </c>
      <c r="AC129" s="521"/>
      <c r="AD129" s="521"/>
      <c r="AE129" s="521"/>
      <c r="AF129" s="522"/>
      <c r="AG129" s="192"/>
      <c r="AH129" s="192"/>
      <c r="AI129" s="192"/>
      <c r="AJ129" s="192"/>
      <c r="AK129" s="257"/>
      <c r="AL129" s="223"/>
      <c r="AM129" s="18"/>
    </row>
    <row r="130" spans="1:49" ht="15" customHeight="1" x14ac:dyDescent="0.15">
      <c r="A130" s="183"/>
      <c r="B130" s="228"/>
      <c r="C130" s="301"/>
      <c r="D130" s="523"/>
      <c r="E130" s="524"/>
      <c r="F130" s="524"/>
      <c r="G130" s="524"/>
      <c r="H130" s="525"/>
      <c r="I130" s="301"/>
      <c r="J130" s="523"/>
      <c r="K130" s="524"/>
      <c r="L130" s="524"/>
      <c r="M130" s="524"/>
      <c r="N130" s="525"/>
      <c r="O130" s="301"/>
      <c r="P130" s="523"/>
      <c r="Q130" s="524"/>
      <c r="R130" s="524"/>
      <c r="S130" s="524"/>
      <c r="T130" s="525"/>
      <c r="U130" s="301"/>
      <c r="V130" s="523"/>
      <c r="W130" s="524"/>
      <c r="X130" s="524"/>
      <c r="Y130" s="524"/>
      <c r="Z130" s="525"/>
      <c r="AA130" s="301"/>
      <c r="AB130" s="523"/>
      <c r="AC130" s="524"/>
      <c r="AD130" s="524"/>
      <c r="AE130" s="524"/>
      <c r="AF130" s="525"/>
      <c r="AG130" s="192"/>
      <c r="AH130" s="192"/>
      <c r="AI130" s="192"/>
      <c r="AJ130" s="192"/>
      <c r="AK130" s="257"/>
      <c r="AL130" s="223"/>
      <c r="AM130" s="18"/>
    </row>
    <row r="131" spans="1:49" ht="15" customHeight="1" x14ac:dyDescent="0.15">
      <c r="A131" s="183"/>
      <c r="B131" s="243"/>
      <c r="C131" s="293" t="s">
        <v>41</v>
      </c>
      <c r="D131" s="520" t="s">
        <v>256</v>
      </c>
      <c r="E131" s="521"/>
      <c r="F131" s="521"/>
      <c r="G131" s="521"/>
      <c r="H131" s="522"/>
      <c r="I131" s="293" t="s">
        <v>41</v>
      </c>
      <c r="J131" s="520" t="s">
        <v>257</v>
      </c>
      <c r="K131" s="521"/>
      <c r="L131" s="521"/>
      <c r="M131" s="521"/>
      <c r="N131" s="522"/>
      <c r="O131" s="293" t="s">
        <v>41</v>
      </c>
      <c r="P131" s="520" t="s">
        <v>258</v>
      </c>
      <c r="Q131" s="521"/>
      <c r="R131" s="521"/>
      <c r="S131" s="521"/>
      <c r="T131" s="522"/>
      <c r="U131" s="293" t="s">
        <v>41</v>
      </c>
      <c r="V131" s="520" t="s">
        <v>259</v>
      </c>
      <c r="W131" s="521"/>
      <c r="X131" s="521"/>
      <c r="Y131" s="521"/>
      <c r="Z131" s="522"/>
      <c r="AA131" s="293" t="s">
        <v>41</v>
      </c>
      <c r="AB131" s="520" t="s">
        <v>260</v>
      </c>
      <c r="AC131" s="521"/>
      <c r="AD131" s="521"/>
      <c r="AE131" s="521"/>
      <c r="AF131" s="522"/>
      <c r="AG131" s="226"/>
      <c r="AH131" s="226"/>
      <c r="AI131" s="226"/>
      <c r="AJ131" s="226"/>
      <c r="AK131" s="227"/>
      <c r="AL131" s="183"/>
      <c r="AM131" s="100"/>
      <c r="AO131" s="2"/>
      <c r="AP131" s="2"/>
      <c r="AQ131" s="2"/>
      <c r="AR131" s="2"/>
      <c r="AU131" s="2"/>
    </row>
    <row r="132" spans="1:49" ht="15" customHeight="1" x14ac:dyDescent="0.15">
      <c r="A132" s="183"/>
      <c r="B132" s="249"/>
      <c r="C132" s="301"/>
      <c r="D132" s="523"/>
      <c r="E132" s="524"/>
      <c r="F132" s="524"/>
      <c r="G132" s="524"/>
      <c r="H132" s="525"/>
      <c r="I132" s="301"/>
      <c r="J132" s="523"/>
      <c r="K132" s="524"/>
      <c r="L132" s="524"/>
      <c r="M132" s="524"/>
      <c r="N132" s="525"/>
      <c r="O132" s="301"/>
      <c r="P132" s="523"/>
      <c r="Q132" s="524"/>
      <c r="R132" s="524"/>
      <c r="S132" s="524"/>
      <c r="T132" s="525"/>
      <c r="U132" s="301"/>
      <c r="V132" s="523"/>
      <c r="W132" s="524"/>
      <c r="X132" s="524"/>
      <c r="Y132" s="524"/>
      <c r="Z132" s="525"/>
      <c r="AA132" s="301"/>
      <c r="AB132" s="523"/>
      <c r="AC132" s="524"/>
      <c r="AD132" s="524"/>
      <c r="AE132" s="524"/>
      <c r="AF132" s="525"/>
      <c r="AG132" s="252"/>
      <c r="AH132" s="252"/>
      <c r="AI132" s="252"/>
      <c r="AJ132" s="252"/>
      <c r="AK132" s="253"/>
      <c r="AL132" s="183"/>
      <c r="AM132" s="100"/>
      <c r="AO132" s="2"/>
      <c r="AP132" s="2"/>
      <c r="AQ132" s="2"/>
      <c r="AR132" s="2"/>
      <c r="AU132" s="2"/>
    </row>
    <row r="133" spans="1:49" ht="18" customHeight="1" x14ac:dyDescent="0.15">
      <c r="A133" s="183"/>
      <c r="B133" s="218" t="s">
        <v>333</v>
      </c>
      <c r="C133" s="265"/>
      <c r="D133" s="266"/>
      <c r="E133" s="266"/>
      <c r="F133" s="266"/>
      <c r="G133" s="266"/>
      <c r="H133" s="266"/>
      <c r="I133" s="265"/>
      <c r="J133" s="266"/>
      <c r="K133" s="266"/>
      <c r="L133" s="266"/>
      <c r="M133" s="266"/>
      <c r="N133" s="266"/>
      <c r="O133" s="265"/>
      <c r="P133" s="266"/>
      <c r="Q133" s="266"/>
      <c r="R133" s="266"/>
      <c r="S133" s="266"/>
      <c r="T133" s="266"/>
      <c r="U133" s="265"/>
      <c r="V133" s="266"/>
      <c r="W133" s="266"/>
      <c r="X133" s="266"/>
      <c r="Y133" s="266"/>
      <c r="Z133" s="266"/>
      <c r="AA133" s="265"/>
      <c r="AB133" s="266"/>
      <c r="AC133" s="266"/>
      <c r="AD133" s="266"/>
      <c r="AE133" s="266"/>
      <c r="AF133" s="266"/>
      <c r="AG133" s="252"/>
      <c r="AH133" s="252"/>
      <c r="AI133" s="252"/>
      <c r="AJ133" s="252"/>
      <c r="AK133" s="253"/>
      <c r="AL133" s="183"/>
      <c r="AM133" s="100"/>
      <c r="AO133" s="2"/>
      <c r="AP133" s="2"/>
      <c r="AQ133" s="2"/>
      <c r="AR133" s="2"/>
      <c r="AU133" s="2"/>
    </row>
    <row r="134" spans="1:49" ht="15" customHeight="1" x14ac:dyDescent="0.15">
      <c r="A134" s="183"/>
      <c r="B134" s="618" t="s">
        <v>499</v>
      </c>
      <c r="C134" s="619"/>
      <c r="D134" s="619"/>
      <c r="E134" s="619"/>
      <c r="F134" s="619"/>
      <c r="G134" s="619"/>
      <c r="H134" s="619"/>
      <c r="I134" s="619"/>
      <c r="J134" s="619"/>
      <c r="K134" s="619"/>
      <c r="L134" s="619"/>
      <c r="M134" s="619"/>
      <c r="N134" s="619"/>
      <c r="O134" s="619"/>
      <c r="P134" s="619"/>
      <c r="Q134" s="619"/>
      <c r="R134" s="619"/>
      <c r="S134" s="619"/>
      <c r="T134" s="619"/>
      <c r="U134" s="619"/>
      <c r="V134" s="619"/>
      <c r="W134" s="619"/>
      <c r="X134" s="619"/>
      <c r="Y134" s="619"/>
      <c r="Z134" s="619"/>
      <c r="AA134" s="619"/>
      <c r="AB134" s="619"/>
      <c r="AC134" s="619"/>
      <c r="AD134" s="619"/>
      <c r="AE134" s="619"/>
      <c r="AF134" s="619"/>
      <c r="AG134" s="619"/>
      <c r="AH134" s="619"/>
      <c r="AI134" s="619"/>
      <c r="AJ134" s="619"/>
      <c r="AK134" s="620"/>
      <c r="AL134" s="183"/>
      <c r="AM134" s="100"/>
      <c r="AO134" s="2"/>
      <c r="AP134" s="2"/>
      <c r="AQ134" s="2"/>
      <c r="AR134" s="2"/>
      <c r="AU134" s="2"/>
    </row>
    <row r="135" spans="1:49" ht="30" customHeight="1" x14ac:dyDescent="0.15">
      <c r="A135" s="183"/>
      <c r="B135" s="218"/>
      <c r="C135" s="238" t="s">
        <v>41</v>
      </c>
      <c r="D135" s="621" t="s">
        <v>332</v>
      </c>
      <c r="E135" s="622"/>
      <c r="F135" s="622"/>
      <c r="G135" s="622"/>
      <c r="H135" s="622"/>
      <c r="I135" s="622"/>
      <c r="J135" s="622"/>
      <c r="K135" s="622"/>
      <c r="L135" s="622"/>
      <c r="M135" s="622"/>
      <c r="N135" s="622"/>
      <c r="O135" s="622"/>
      <c r="P135" s="622"/>
      <c r="Q135" s="622"/>
      <c r="R135" s="622"/>
      <c r="S135" s="622"/>
      <c r="T135" s="622"/>
      <c r="U135" s="622"/>
      <c r="V135" s="622"/>
      <c r="W135" s="622"/>
      <c r="X135" s="622"/>
      <c r="Y135" s="622"/>
      <c r="Z135" s="622"/>
      <c r="AA135" s="622"/>
      <c r="AB135" s="622"/>
      <c r="AC135" s="622"/>
      <c r="AD135" s="622"/>
      <c r="AE135" s="622"/>
      <c r="AF135" s="622"/>
      <c r="AG135" s="622"/>
      <c r="AH135" s="622"/>
      <c r="AI135" s="622"/>
      <c r="AJ135" s="622"/>
      <c r="AK135" s="623"/>
      <c r="AL135" s="223"/>
      <c r="AM135" s="18"/>
    </row>
    <row r="136" spans="1:49" ht="15" customHeight="1" thickBot="1" x14ac:dyDescent="0.2">
      <c r="B136" s="37" t="s">
        <v>249</v>
      </c>
      <c r="C136" s="10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13"/>
      <c r="AB136" s="13"/>
      <c r="AC136" s="13"/>
      <c r="AD136" s="16"/>
      <c r="AE136" s="18"/>
      <c r="AG136" s="118"/>
      <c r="AH136" s="118"/>
      <c r="AI136" s="118"/>
      <c r="AJ136" s="118"/>
      <c r="AM136" s="100"/>
      <c r="AO136" s="2"/>
      <c r="AP136" s="2"/>
      <c r="AQ136" s="2"/>
      <c r="AR136" s="2"/>
      <c r="AU136" s="2"/>
    </row>
    <row r="137" spans="1:49" ht="19.899999999999999" customHeight="1" thickTop="1" thickBot="1" x14ac:dyDescent="0.2">
      <c r="B137" s="8"/>
      <c r="D137" s="65" t="s">
        <v>139</v>
      </c>
      <c r="E137" s="38"/>
      <c r="F137" s="65" t="s">
        <v>127</v>
      </c>
      <c r="G137" s="38"/>
      <c r="H137" s="65" t="s">
        <v>128</v>
      </c>
      <c r="I137" s="38"/>
      <c r="J137" s="65" t="s">
        <v>142</v>
      </c>
      <c r="K137" s="38"/>
      <c r="L137" s="65" t="s">
        <v>143</v>
      </c>
      <c r="M137" s="38"/>
      <c r="N137" s="65" t="s">
        <v>144</v>
      </c>
      <c r="O137" s="38"/>
      <c r="P137" s="65" t="s">
        <v>145</v>
      </c>
      <c r="Q137" s="38"/>
      <c r="R137" s="65" t="s">
        <v>235</v>
      </c>
      <c r="S137" s="38"/>
      <c r="T137" s="271" t="s">
        <v>236</v>
      </c>
      <c r="U137" s="38"/>
      <c r="V137" s="271" t="s">
        <v>291</v>
      </c>
      <c r="W137" s="38"/>
      <c r="Y137" s="615" t="s">
        <v>339</v>
      </c>
      <c r="Z137" s="616"/>
      <c r="AA137" s="616"/>
      <c r="AB137" s="617"/>
      <c r="AC137" s="52" t="str">
        <f>IF(SUM(E137,G137,I137,K137,M137,O137,Q137,)=0,"",SUM(E137,G137,I137,K137,M137,O137,Q137))</f>
        <v/>
      </c>
      <c r="AD137" s="108"/>
      <c r="AE137" s="108"/>
      <c r="AF137" s="53"/>
      <c r="AM137" s="100"/>
      <c r="AO137" s="2"/>
      <c r="AP137" s="2"/>
      <c r="AQ137" s="2"/>
      <c r="AR137" s="2"/>
      <c r="AU137" s="2"/>
    </row>
    <row r="138" spans="1:49" ht="14.25" customHeight="1" thickTop="1" x14ac:dyDescent="0.15">
      <c r="B138" s="100" t="s">
        <v>484</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row>
    <row r="139" spans="1:49" ht="22.5" customHeight="1" x14ac:dyDescent="0.15">
      <c r="B139" s="376"/>
      <c r="C139" s="376"/>
      <c r="D139" s="376"/>
      <c r="E139" s="376"/>
      <c r="F139" s="376"/>
      <c r="G139" s="376"/>
      <c r="H139" s="376" t="s">
        <v>485</v>
      </c>
      <c r="I139" s="376"/>
      <c r="J139" s="376"/>
      <c r="K139" s="376"/>
      <c r="L139" s="376"/>
      <c r="M139" s="376"/>
      <c r="N139" s="376"/>
      <c r="O139" s="376"/>
      <c r="P139" s="376"/>
      <c r="Q139" s="376"/>
      <c r="R139" s="376"/>
      <c r="S139" s="376"/>
      <c r="T139" s="376"/>
      <c r="U139" s="376"/>
      <c r="V139" s="376"/>
      <c r="W139" s="376" t="s">
        <v>498</v>
      </c>
      <c r="X139" s="376"/>
      <c r="Y139" s="376"/>
      <c r="Z139" s="376"/>
      <c r="AA139" s="376"/>
      <c r="AB139" s="376"/>
      <c r="AC139" s="376"/>
      <c r="AD139" s="376"/>
      <c r="AE139" s="376"/>
      <c r="AF139" s="376"/>
      <c r="AG139" s="376"/>
      <c r="AH139" s="376"/>
      <c r="AI139" s="376"/>
      <c r="AJ139" s="376"/>
      <c r="AK139" s="376"/>
      <c r="AL139" s="100"/>
      <c r="AO139" s="2"/>
      <c r="AP139" s="2"/>
      <c r="AS139" s="118"/>
      <c r="AT139" s="118"/>
      <c r="AU139" s="2"/>
      <c r="AW139" s="100"/>
    </row>
    <row r="140" spans="1:49" ht="22.5" customHeight="1" x14ac:dyDescent="0.15">
      <c r="B140" s="376" t="s">
        <v>147</v>
      </c>
      <c r="C140" s="376"/>
      <c r="D140" s="376"/>
      <c r="E140" s="376"/>
      <c r="F140" s="376"/>
      <c r="G140" s="376"/>
      <c r="H140" s="626"/>
      <c r="I140" s="626"/>
      <c r="J140" s="626"/>
      <c r="K140" s="626"/>
      <c r="L140" s="626"/>
      <c r="M140" s="626"/>
      <c r="N140" s="626"/>
      <c r="O140" s="626"/>
      <c r="P140" s="626"/>
      <c r="Q140" s="626"/>
      <c r="R140" s="626"/>
      <c r="S140" s="626"/>
      <c r="T140" s="626"/>
      <c r="U140" s="627"/>
      <c r="V140" s="79" t="s">
        <v>156</v>
      </c>
      <c r="W140" s="626"/>
      <c r="X140" s="626"/>
      <c r="Y140" s="626"/>
      <c r="Z140" s="626"/>
      <c r="AA140" s="626"/>
      <c r="AB140" s="626"/>
      <c r="AC140" s="626"/>
      <c r="AD140" s="626"/>
      <c r="AE140" s="626"/>
      <c r="AF140" s="626"/>
      <c r="AG140" s="626"/>
      <c r="AH140" s="626"/>
      <c r="AI140" s="626"/>
      <c r="AJ140" s="627"/>
      <c r="AK140" s="79" t="s">
        <v>156</v>
      </c>
      <c r="AL140" s="100"/>
      <c r="AO140" s="2"/>
      <c r="AP140" s="2"/>
      <c r="AS140" s="118"/>
      <c r="AT140" s="118"/>
      <c r="AU140" s="2"/>
      <c r="AW140" s="100"/>
    </row>
    <row r="141" spans="1:49" ht="22.5" customHeight="1" x14ac:dyDescent="0.15">
      <c r="B141" s="376" t="s">
        <v>148</v>
      </c>
      <c r="C141" s="376"/>
      <c r="D141" s="376"/>
      <c r="E141" s="376"/>
      <c r="F141" s="376"/>
      <c r="G141" s="376"/>
      <c r="H141" s="626"/>
      <c r="I141" s="626"/>
      <c r="J141" s="626"/>
      <c r="K141" s="626"/>
      <c r="L141" s="626"/>
      <c r="M141" s="627"/>
      <c r="N141" s="97" t="s">
        <v>157</v>
      </c>
      <c r="O141" s="624"/>
      <c r="P141" s="624"/>
      <c r="Q141" s="624"/>
      <c r="R141" s="624"/>
      <c r="S141" s="624"/>
      <c r="T141" s="624"/>
      <c r="U141" s="625"/>
      <c r="V141" s="79" t="s">
        <v>156</v>
      </c>
      <c r="W141" s="626"/>
      <c r="X141" s="626"/>
      <c r="Y141" s="626"/>
      <c r="Z141" s="626"/>
      <c r="AA141" s="626"/>
      <c r="AB141" s="627"/>
      <c r="AC141" s="97" t="s">
        <v>157</v>
      </c>
      <c r="AD141" s="626"/>
      <c r="AE141" s="626"/>
      <c r="AF141" s="626"/>
      <c r="AG141" s="626"/>
      <c r="AH141" s="626"/>
      <c r="AI141" s="626"/>
      <c r="AJ141" s="627"/>
      <c r="AK141" s="79" t="s">
        <v>156</v>
      </c>
      <c r="AL141" s="100"/>
      <c r="AO141" s="2"/>
      <c r="AP141" s="2"/>
      <c r="AS141" s="118"/>
      <c r="AT141" s="118"/>
      <c r="AU141" s="2"/>
      <c r="AW141" s="100"/>
    </row>
    <row r="142" spans="1:49" ht="22.5" customHeight="1" x14ac:dyDescent="0.15">
      <c r="B142" s="376" t="s">
        <v>149</v>
      </c>
      <c r="C142" s="376"/>
      <c r="D142" s="376"/>
      <c r="E142" s="376"/>
      <c r="F142" s="376"/>
      <c r="G142" s="376"/>
      <c r="H142" s="376"/>
      <c r="I142" s="376"/>
      <c r="J142" s="376"/>
      <c r="K142" s="376"/>
      <c r="L142" s="376"/>
      <c r="M142" s="338"/>
      <c r="N142" s="97" t="s">
        <v>157</v>
      </c>
      <c r="O142" s="624"/>
      <c r="P142" s="624"/>
      <c r="Q142" s="624"/>
      <c r="R142" s="624"/>
      <c r="S142" s="624"/>
      <c r="T142" s="624"/>
      <c r="U142" s="625"/>
      <c r="V142" s="79" t="s">
        <v>156</v>
      </c>
      <c r="W142" s="626"/>
      <c r="X142" s="626"/>
      <c r="Y142" s="626"/>
      <c r="Z142" s="626"/>
      <c r="AA142" s="626"/>
      <c r="AB142" s="627"/>
      <c r="AC142" s="97" t="s">
        <v>157</v>
      </c>
      <c r="AD142" s="626"/>
      <c r="AE142" s="626"/>
      <c r="AF142" s="626"/>
      <c r="AG142" s="626"/>
      <c r="AH142" s="626"/>
      <c r="AI142" s="626"/>
      <c r="AJ142" s="627"/>
      <c r="AK142" s="79" t="s">
        <v>156</v>
      </c>
      <c r="AL142" s="100"/>
      <c r="AO142" s="2"/>
      <c r="AP142" s="2"/>
      <c r="AS142" s="118"/>
      <c r="AT142" s="118"/>
      <c r="AU142" s="2"/>
      <c r="AW142" s="100"/>
    </row>
    <row r="143" spans="1:49" ht="22.5" customHeight="1" x14ac:dyDescent="0.15">
      <c r="B143" s="376" t="s">
        <v>150</v>
      </c>
      <c r="C143" s="376"/>
      <c r="D143" s="376"/>
      <c r="E143" s="376"/>
      <c r="F143" s="376"/>
      <c r="G143" s="376"/>
      <c r="H143" s="376"/>
      <c r="I143" s="376"/>
      <c r="J143" s="376"/>
      <c r="K143" s="376"/>
      <c r="L143" s="376"/>
      <c r="M143" s="338"/>
      <c r="N143" s="97" t="s">
        <v>157</v>
      </c>
      <c r="O143" s="624"/>
      <c r="P143" s="624"/>
      <c r="Q143" s="624"/>
      <c r="R143" s="624"/>
      <c r="S143" s="624"/>
      <c r="T143" s="624"/>
      <c r="U143" s="625"/>
      <c r="V143" s="79" t="s">
        <v>156</v>
      </c>
      <c r="W143" s="626"/>
      <c r="X143" s="626"/>
      <c r="Y143" s="626"/>
      <c r="Z143" s="626"/>
      <c r="AA143" s="626"/>
      <c r="AB143" s="627"/>
      <c r="AC143" s="97" t="s">
        <v>157</v>
      </c>
      <c r="AD143" s="626"/>
      <c r="AE143" s="626"/>
      <c r="AF143" s="626"/>
      <c r="AG143" s="626"/>
      <c r="AH143" s="626"/>
      <c r="AI143" s="626"/>
      <c r="AJ143" s="627"/>
      <c r="AK143" s="79" t="s">
        <v>156</v>
      </c>
      <c r="AL143" s="100"/>
      <c r="AO143" s="2"/>
      <c r="AP143" s="2"/>
      <c r="AS143" s="118"/>
      <c r="AT143" s="118"/>
      <c r="AU143" s="2"/>
      <c r="AW143" s="100"/>
    </row>
    <row r="144" spans="1:49" ht="37.5" customHeight="1" x14ac:dyDescent="0.15">
      <c r="B144" s="376" t="s">
        <v>151</v>
      </c>
      <c r="C144" s="376"/>
      <c r="D144" s="376"/>
      <c r="E144" s="376"/>
      <c r="F144" s="376"/>
      <c r="G144" s="376"/>
      <c r="H144" s="628" t="s">
        <v>228</v>
      </c>
      <c r="I144" s="626"/>
      <c r="J144" s="626"/>
      <c r="K144" s="626"/>
      <c r="L144" s="626"/>
      <c r="M144" s="626"/>
      <c r="N144" s="626"/>
      <c r="O144" s="626"/>
      <c r="P144" s="626"/>
      <c r="Q144" s="626"/>
      <c r="R144" s="626"/>
      <c r="S144" s="626"/>
      <c r="T144" s="626"/>
      <c r="U144" s="626"/>
      <c r="V144" s="626"/>
      <c r="W144" s="628" t="s">
        <v>214</v>
      </c>
      <c r="X144" s="626"/>
      <c r="Y144" s="626"/>
      <c r="Z144" s="626"/>
      <c r="AA144" s="626"/>
      <c r="AB144" s="626"/>
      <c r="AC144" s="626"/>
      <c r="AD144" s="626"/>
      <c r="AE144" s="626"/>
      <c r="AF144" s="626"/>
      <c r="AG144" s="626"/>
      <c r="AH144" s="626"/>
      <c r="AI144" s="626"/>
      <c r="AJ144" s="626"/>
      <c r="AK144" s="626"/>
      <c r="AL144" s="100"/>
      <c r="AO144" s="2"/>
      <c r="AP144" s="2"/>
      <c r="AS144" s="118"/>
      <c r="AT144" s="118"/>
      <c r="AU144" s="2"/>
      <c r="AW144" s="100"/>
    </row>
    <row r="145" spans="1:49" ht="22.5" customHeight="1" x14ac:dyDescent="0.15">
      <c r="B145" s="376" t="s">
        <v>152</v>
      </c>
      <c r="C145" s="376"/>
      <c r="D145" s="376"/>
      <c r="E145" s="376"/>
      <c r="F145" s="376"/>
      <c r="G145" s="376"/>
      <c r="H145" s="627"/>
      <c r="I145" s="629"/>
      <c r="J145" s="629"/>
      <c r="K145" s="629"/>
      <c r="L145" s="629"/>
      <c r="M145" s="629"/>
      <c r="N145" s="629"/>
      <c r="O145" s="629"/>
      <c r="P145" s="629"/>
      <c r="Q145" s="629"/>
      <c r="R145" s="629"/>
      <c r="S145" s="629"/>
      <c r="T145" s="629"/>
      <c r="U145" s="629"/>
      <c r="V145" s="79" t="s">
        <v>158</v>
      </c>
      <c r="W145" s="627"/>
      <c r="X145" s="629"/>
      <c r="Y145" s="629"/>
      <c r="Z145" s="629"/>
      <c r="AA145" s="629"/>
      <c r="AB145" s="629"/>
      <c r="AC145" s="629"/>
      <c r="AD145" s="629"/>
      <c r="AE145" s="629"/>
      <c r="AF145" s="629"/>
      <c r="AG145" s="629"/>
      <c r="AH145" s="629"/>
      <c r="AI145" s="629"/>
      <c r="AJ145" s="629"/>
      <c r="AK145" s="79" t="s">
        <v>158</v>
      </c>
      <c r="AL145" s="100"/>
      <c r="AO145" s="2"/>
      <c r="AP145" s="2"/>
      <c r="AS145" s="118"/>
      <c r="AT145" s="118"/>
      <c r="AU145" s="2"/>
      <c r="AW145" s="100"/>
    </row>
    <row r="146" spans="1:49" ht="22.5" customHeight="1" x14ac:dyDescent="0.15">
      <c r="B146" s="376" t="s">
        <v>153</v>
      </c>
      <c r="C146" s="376"/>
      <c r="D146" s="376"/>
      <c r="E146" s="376"/>
      <c r="F146" s="376"/>
      <c r="G146" s="376"/>
      <c r="H146" s="627"/>
      <c r="I146" s="629"/>
      <c r="J146" s="629"/>
      <c r="K146" s="629"/>
      <c r="L146" s="629"/>
      <c r="M146" s="629"/>
      <c r="N146" s="629"/>
      <c r="O146" s="629"/>
      <c r="P146" s="629"/>
      <c r="Q146" s="629"/>
      <c r="R146" s="629"/>
      <c r="S146" s="629"/>
      <c r="T146" s="629"/>
      <c r="U146" s="629"/>
      <c r="V146" s="79" t="s">
        <v>158</v>
      </c>
      <c r="W146" s="627"/>
      <c r="X146" s="629"/>
      <c r="Y146" s="629"/>
      <c r="Z146" s="629"/>
      <c r="AA146" s="629"/>
      <c r="AB146" s="629"/>
      <c r="AC146" s="629"/>
      <c r="AD146" s="629"/>
      <c r="AE146" s="629"/>
      <c r="AF146" s="629"/>
      <c r="AG146" s="629"/>
      <c r="AH146" s="629"/>
      <c r="AI146" s="629"/>
      <c r="AJ146" s="629"/>
      <c r="AK146" s="79" t="s">
        <v>158</v>
      </c>
      <c r="AL146" s="100"/>
      <c r="AO146" s="2"/>
      <c r="AP146" s="2"/>
      <c r="AS146" s="118"/>
      <c r="AT146" s="118"/>
      <c r="AU146" s="2"/>
      <c r="AW146" s="100"/>
    </row>
    <row r="147" spans="1:49" ht="22.5" customHeight="1" x14ac:dyDescent="0.15">
      <c r="B147" s="376" t="s">
        <v>154</v>
      </c>
      <c r="C147" s="376"/>
      <c r="D147" s="376"/>
      <c r="E147" s="376"/>
      <c r="F147" s="376"/>
      <c r="G147" s="376"/>
      <c r="H147" s="627"/>
      <c r="I147" s="629"/>
      <c r="J147" s="629"/>
      <c r="K147" s="629"/>
      <c r="L147" s="629"/>
      <c r="M147" s="629"/>
      <c r="N147" s="629"/>
      <c r="O147" s="629"/>
      <c r="P147" s="629"/>
      <c r="Q147" s="629"/>
      <c r="R147" s="629"/>
      <c r="S147" s="629"/>
      <c r="T147" s="629"/>
      <c r="U147" s="1"/>
      <c r="V147" s="35" t="s">
        <v>159</v>
      </c>
      <c r="W147" s="627"/>
      <c r="X147" s="629"/>
      <c r="Y147" s="629"/>
      <c r="Z147" s="629"/>
      <c r="AA147" s="629"/>
      <c r="AB147" s="629"/>
      <c r="AC147" s="629"/>
      <c r="AD147" s="629"/>
      <c r="AE147" s="629"/>
      <c r="AF147" s="629"/>
      <c r="AG147" s="629"/>
      <c r="AH147" s="629"/>
      <c r="AI147" s="629"/>
      <c r="AJ147" s="96"/>
      <c r="AK147" s="35" t="s">
        <v>159</v>
      </c>
      <c r="AL147" s="100"/>
      <c r="AO147" s="2"/>
      <c r="AP147" s="2"/>
      <c r="AS147" s="118"/>
      <c r="AT147" s="118"/>
      <c r="AU147" s="2"/>
      <c r="AW147" s="100"/>
    </row>
    <row r="148" spans="1:49" ht="26.25" customHeight="1" x14ac:dyDescent="0.15">
      <c r="B148" s="314" t="s">
        <v>155</v>
      </c>
      <c r="C148" s="315"/>
      <c r="D148" s="315"/>
      <c r="E148" s="315"/>
      <c r="F148" s="315"/>
      <c r="G148" s="348"/>
      <c r="H148" s="630" t="s">
        <v>324</v>
      </c>
      <c r="I148" s="631"/>
      <c r="J148" s="631"/>
      <c r="K148" s="631"/>
      <c r="L148" s="631"/>
      <c r="M148" s="631"/>
      <c r="N148" s="631"/>
      <c r="O148" s="631"/>
      <c r="P148" s="631"/>
      <c r="Q148" s="631"/>
      <c r="R148" s="631"/>
      <c r="S148" s="631"/>
      <c r="T148" s="631"/>
      <c r="U148" s="631"/>
      <c r="V148" s="632"/>
      <c r="W148" s="630" t="s">
        <v>327</v>
      </c>
      <c r="X148" s="631"/>
      <c r="Y148" s="631"/>
      <c r="Z148" s="631"/>
      <c r="AA148" s="631"/>
      <c r="AB148" s="631"/>
      <c r="AC148" s="631"/>
      <c r="AD148" s="631"/>
      <c r="AE148" s="631"/>
      <c r="AF148" s="631"/>
      <c r="AG148" s="631"/>
      <c r="AH148" s="631"/>
      <c r="AI148" s="631"/>
      <c r="AJ148" s="631"/>
      <c r="AK148" s="632"/>
      <c r="AL148" s="100"/>
      <c r="AO148" s="2"/>
      <c r="AP148" s="2"/>
      <c r="AS148" s="118"/>
      <c r="AT148" s="118"/>
      <c r="AU148" s="2"/>
      <c r="AW148" s="100"/>
    </row>
    <row r="149" spans="1:49" ht="26.25" customHeight="1" x14ac:dyDescent="0.15">
      <c r="B149" s="349"/>
      <c r="C149" s="350"/>
      <c r="D149" s="350"/>
      <c r="E149" s="350"/>
      <c r="F149" s="350"/>
      <c r="G149" s="351"/>
      <c r="H149" s="633" t="s">
        <v>325</v>
      </c>
      <c r="I149" s="634"/>
      <c r="J149" s="634"/>
      <c r="K149" s="634"/>
      <c r="L149" s="634"/>
      <c r="M149" s="634"/>
      <c r="N149" s="634"/>
      <c r="O149" s="634"/>
      <c r="P149" s="634"/>
      <c r="Q149" s="634"/>
      <c r="R149" s="634"/>
      <c r="S149" s="634"/>
      <c r="T149" s="634"/>
      <c r="U149" s="634"/>
      <c r="V149" s="635"/>
      <c r="W149" s="633" t="s">
        <v>328</v>
      </c>
      <c r="X149" s="634"/>
      <c r="Y149" s="634"/>
      <c r="Z149" s="634"/>
      <c r="AA149" s="634"/>
      <c r="AB149" s="634"/>
      <c r="AC149" s="634"/>
      <c r="AD149" s="634"/>
      <c r="AE149" s="634"/>
      <c r="AF149" s="634"/>
      <c r="AG149" s="634"/>
      <c r="AH149" s="634"/>
      <c r="AI149" s="634"/>
      <c r="AJ149" s="634"/>
      <c r="AK149" s="635"/>
      <c r="AL149" s="100"/>
      <c r="AO149" s="2"/>
      <c r="AP149" s="2"/>
      <c r="AS149" s="118"/>
      <c r="AT149" s="118"/>
      <c r="AU149" s="2"/>
      <c r="AW149" s="100"/>
    </row>
    <row r="150" spans="1:49" ht="26.25" customHeight="1" x14ac:dyDescent="0.15">
      <c r="B150" s="316"/>
      <c r="C150" s="317"/>
      <c r="D150" s="317"/>
      <c r="E150" s="317"/>
      <c r="F150" s="317"/>
      <c r="G150" s="352"/>
      <c r="H150" s="636" t="s">
        <v>326</v>
      </c>
      <c r="I150" s="637"/>
      <c r="J150" s="637"/>
      <c r="K150" s="637"/>
      <c r="L150" s="637"/>
      <c r="M150" s="637"/>
      <c r="N150" s="637"/>
      <c r="O150" s="637"/>
      <c r="P150" s="637"/>
      <c r="Q150" s="637"/>
      <c r="R150" s="637"/>
      <c r="S150" s="637"/>
      <c r="T150" s="637"/>
      <c r="U150" s="637"/>
      <c r="V150" s="638"/>
      <c r="W150" s="636" t="s">
        <v>328</v>
      </c>
      <c r="X150" s="637"/>
      <c r="Y150" s="637"/>
      <c r="Z150" s="637"/>
      <c r="AA150" s="637"/>
      <c r="AB150" s="637"/>
      <c r="AC150" s="637"/>
      <c r="AD150" s="637"/>
      <c r="AE150" s="637"/>
      <c r="AF150" s="637"/>
      <c r="AG150" s="637"/>
      <c r="AH150" s="637"/>
      <c r="AI150" s="637"/>
      <c r="AJ150" s="637"/>
      <c r="AK150" s="638"/>
      <c r="AL150" s="100"/>
      <c r="AO150" s="2"/>
      <c r="AP150" s="2"/>
      <c r="AS150" s="118"/>
      <c r="AT150" s="118"/>
      <c r="AU150" s="2"/>
      <c r="AW150" s="100"/>
    </row>
    <row r="151" spans="1:49" ht="24" customHeight="1" x14ac:dyDescent="0.15">
      <c r="B151" s="486" t="s">
        <v>0</v>
      </c>
      <c r="C151" s="486"/>
      <c r="D151" s="486"/>
      <c r="E151" s="486"/>
      <c r="F151" s="486"/>
      <c r="G151" s="486"/>
      <c r="H151" s="338"/>
      <c r="I151" s="339"/>
      <c r="J151" s="339"/>
      <c r="K151" s="339"/>
      <c r="L151" s="339"/>
      <c r="M151" s="339"/>
      <c r="N151" s="339"/>
      <c r="O151" s="339"/>
      <c r="P151" s="339"/>
      <c r="Q151" s="339"/>
      <c r="R151" s="339"/>
      <c r="S151" s="339"/>
      <c r="T151" s="339"/>
      <c r="U151" s="339"/>
      <c r="V151" s="340"/>
      <c r="W151" s="627"/>
      <c r="X151" s="629"/>
      <c r="Y151" s="629"/>
      <c r="Z151" s="629"/>
      <c r="AA151" s="629"/>
      <c r="AB151" s="629"/>
      <c r="AC151" s="629"/>
      <c r="AD151" s="629"/>
      <c r="AE151" s="629"/>
      <c r="AF151" s="629"/>
      <c r="AG151" s="629"/>
      <c r="AH151" s="629"/>
      <c r="AI151" s="629"/>
      <c r="AJ151" s="629"/>
      <c r="AK151" s="639"/>
      <c r="AL151" s="100"/>
      <c r="AO151" s="2"/>
      <c r="AP151" s="2"/>
      <c r="AS151" s="118"/>
      <c r="AT151" s="118"/>
      <c r="AU151" s="2"/>
      <c r="AW151" s="100"/>
    </row>
    <row r="152" spans="1:49" ht="14.25" customHeight="1" x14ac:dyDescent="0.15">
      <c r="B152" s="15"/>
      <c r="C152" s="15"/>
      <c r="D152" s="15"/>
      <c r="E152" s="15"/>
      <c r="F152" s="15"/>
      <c r="G152" s="15"/>
    </row>
    <row r="153" spans="1:49" ht="14.25" hidden="1" customHeight="1" x14ac:dyDescent="0.15">
      <c r="A153" s="100"/>
      <c r="B153" s="100" t="s">
        <v>190</v>
      </c>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row>
    <row r="154" spans="1:49" ht="14.25" hidden="1" customHeight="1" x14ac:dyDescent="0.15">
      <c r="A154" s="100"/>
      <c r="B154" s="88" t="s">
        <v>178</v>
      </c>
      <c r="C154" s="96" t="s">
        <v>173</v>
      </c>
      <c r="D154" s="96" t="s">
        <v>174</v>
      </c>
      <c r="E154" s="96"/>
      <c r="F154" s="96"/>
      <c r="G154" s="96" t="s">
        <v>173</v>
      </c>
      <c r="H154" s="96" t="s">
        <v>175</v>
      </c>
      <c r="I154" s="96"/>
      <c r="J154" s="96"/>
      <c r="K154" s="96" t="s">
        <v>41</v>
      </c>
      <c r="L154" s="96" t="s">
        <v>179</v>
      </c>
      <c r="M154" s="96"/>
      <c r="N154" s="96"/>
      <c r="O154" s="97"/>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row>
    <row r="155" spans="1:49" ht="14.25" hidden="1" customHeight="1" x14ac:dyDescent="0.15">
      <c r="A155" s="100"/>
      <c r="B155" s="389" t="s">
        <v>42</v>
      </c>
      <c r="C155" s="389"/>
      <c r="D155" s="100" t="s">
        <v>146</v>
      </c>
      <c r="E155" s="84"/>
      <c r="F155" s="84"/>
      <c r="G155" s="84"/>
      <c r="H155" s="84"/>
      <c r="I155" s="84"/>
      <c r="J155" s="84"/>
      <c r="K155" s="84"/>
      <c r="L155" s="84"/>
      <c r="M155" s="84"/>
      <c r="N155" s="84"/>
      <c r="O155" s="84"/>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row>
    <row r="156" spans="1:49" ht="14.25" hidden="1" customHeight="1" x14ac:dyDescent="0.15">
      <c r="A156" s="100"/>
      <c r="B156" s="81"/>
      <c r="C156" s="81"/>
      <c r="D156" s="100" t="s">
        <v>176</v>
      </c>
      <c r="E156" s="84"/>
      <c r="F156" s="84"/>
      <c r="G156" s="84"/>
      <c r="H156" s="84"/>
      <c r="I156" s="84"/>
      <c r="J156" s="84"/>
      <c r="K156" s="84"/>
      <c r="L156" s="84"/>
      <c r="M156" s="84"/>
      <c r="N156" s="84"/>
      <c r="O156" s="84"/>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row>
    <row r="157" spans="1:49" ht="14.25" hidden="1" customHeight="1" x14ac:dyDescent="0.15">
      <c r="A157" s="100"/>
      <c r="B157" s="81"/>
      <c r="C157" s="81"/>
      <c r="D157" s="100" t="s">
        <v>177</v>
      </c>
      <c r="E157" s="84"/>
      <c r="F157" s="84"/>
      <c r="G157" s="84"/>
      <c r="H157" s="84"/>
      <c r="I157" s="84"/>
      <c r="J157" s="84"/>
      <c r="K157" s="84"/>
      <c r="L157" s="84"/>
      <c r="M157" s="84"/>
      <c r="N157" s="84"/>
      <c r="O157" s="84"/>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row>
    <row r="158" spans="1:49" ht="17.25" customHeight="1" thickBot="1" x14ac:dyDescent="0.2">
      <c r="A158" s="100"/>
      <c r="B158" s="100" t="s">
        <v>211</v>
      </c>
      <c r="C158" s="100"/>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row>
    <row r="159" spans="1:49" ht="30" customHeight="1" thickTop="1" thickBot="1" x14ac:dyDescent="0.2">
      <c r="A159" s="100"/>
      <c r="B159" s="640" t="s">
        <v>200</v>
      </c>
      <c r="C159" s="641"/>
      <c r="D159" s="641"/>
      <c r="E159" s="641"/>
      <c r="F159" s="641"/>
      <c r="G159" s="641"/>
      <c r="H159" s="641"/>
      <c r="I159" s="49"/>
      <c r="J159" s="642" t="s">
        <v>201</v>
      </c>
      <c r="K159" s="642"/>
      <c r="L159" s="642"/>
      <c r="M159" s="642"/>
      <c r="N159" s="642"/>
      <c r="O159" s="642"/>
      <c r="P159" s="642"/>
      <c r="Q159" s="642"/>
      <c r="R159" s="642"/>
      <c r="S159" s="642"/>
      <c r="T159" s="642"/>
      <c r="U159" s="642"/>
      <c r="V159" s="643"/>
      <c r="W159" s="644" t="s">
        <v>485</v>
      </c>
      <c r="X159" s="645"/>
      <c r="Y159" s="645"/>
      <c r="Z159" s="645"/>
      <c r="AA159" s="645"/>
      <c r="AB159" s="646"/>
      <c r="AC159" s="647" t="s">
        <v>497</v>
      </c>
      <c r="AD159" s="648"/>
      <c r="AE159" s="648"/>
      <c r="AF159" s="648"/>
      <c r="AG159" s="648"/>
      <c r="AH159" s="649"/>
      <c r="AI159" s="650" t="s">
        <v>202</v>
      </c>
      <c r="AJ159" s="651"/>
      <c r="AK159" s="651"/>
      <c r="AL159" s="652"/>
    </row>
    <row r="160" spans="1:49" ht="18.75" customHeight="1" thickTop="1" x14ac:dyDescent="0.15">
      <c r="A160" s="100"/>
      <c r="B160" s="633" t="s">
        <v>203</v>
      </c>
      <c r="C160" s="637"/>
      <c r="D160" s="637"/>
      <c r="E160" s="637"/>
      <c r="F160" s="637"/>
      <c r="G160" s="637"/>
      <c r="H160" s="637"/>
      <c r="I160" s="638"/>
      <c r="J160" s="636" t="s">
        <v>293</v>
      </c>
      <c r="K160" s="637"/>
      <c r="L160" s="637"/>
      <c r="M160" s="637"/>
      <c r="N160" s="637"/>
      <c r="O160" s="637"/>
      <c r="P160" s="637"/>
      <c r="Q160" s="637"/>
      <c r="R160" s="637"/>
      <c r="S160" s="637"/>
      <c r="T160" s="637"/>
      <c r="U160" s="637"/>
      <c r="V160" s="637"/>
      <c r="W160" s="103"/>
      <c r="X160" s="103"/>
      <c r="Y160" s="103"/>
      <c r="Z160" s="103"/>
      <c r="AA160" s="103"/>
      <c r="AB160" s="103"/>
      <c r="AC160" s="103"/>
      <c r="AD160" s="103"/>
      <c r="AE160" s="103"/>
      <c r="AF160" s="103"/>
      <c r="AG160" s="103"/>
      <c r="AH160" s="103"/>
      <c r="AI160" s="94"/>
      <c r="AJ160" s="94"/>
      <c r="AK160" s="94"/>
      <c r="AL160" s="95"/>
    </row>
    <row r="161" spans="1:47" ht="40.5" customHeight="1" x14ac:dyDescent="0.15">
      <c r="A161" s="100"/>
      <c r="B161" s="102"/>
      <c r="C161" s="627" t="s">
        <v>238</v>
      </c>
      <c r="D161" s="629"/>
      <c r="E161" s="629"/>
      <c r="F161" s="629"/>
      <c r="G161" s="629"/>
      <c r="H161" s="629"/>
      <c r="I161" s="72" t="s">
        <v>206</v>
      </c>
      <c r="J161" s="628" t="s">
        <v>237</v>
      </c>
      <c r="K161" s="628"/>
      <c r="L161" s="628"/>
      <c r="M161" s="628"/>
      <c r="N161" s="628"/>
      <c r="O161" s="628"/>
      <c r="P161" s="628"/>
      <c r="Q161" s="628"/>
      <c r="R161" s="628"/>
      <c r="S161" s="628"/>
      <c r="T161" s="628"/>
      <c r="U161" s="628"/>
      <c r="V161" s="628"/>
      <c r="W161" s="653"/>
      <c r="X161" s="653"/>
      <c r="Y161" s="653"/>
      <c r="Z161" s="653"/>
      <c r="AA161" s="653"/>
      <c r="AB161" s="653"/>
      <c r="AC161" s="654"/>
      <c r="AD161" s="654"/>
      <c r="AE161" s="654"/>
      <c r="AF161" s="654"/>
      <c r="AG161" s="654"/>
      <c r="AH161" s="654"/>
      <c r="AI161" s="655"/>
      <c r="AJ161" s="655"/>
      <c r="AK161" s="655"/>
      <c r="AL161" s="655"/>
    </row>
    <row r="162" spans="1:47" ht="22.9" customHeight="1" x14ac:dyDescent="0.15">
      <c r="A162" s="100"/>
      <c r="B162" s="630" t="s">
        <v>204</v>
      </c>
      <c r="C162" s="631"/>
      <c r="D162" s="631"/>
      <c r="E162" s="631"/>
      <c r="F162" s="631"/>
      <c r="G162" s="631"/>
      <c r="H162" s="631"/>
      <c r="I162" s="632"/>
      <c r="J162" s="656" t="s">
        <v>297</v>
      </c>
      <c r="K162" s="657"/>
      <c r="L162" s="657"/>
      <c r="M162" s="657"/>
      <c r="N162" s="657"/>
      <c r="O162" s="657"/>
      <c r="P162" s="657"/>
      <c r="Q162" s="657"/>
      <c r="R162" s="657"/>
      <c r="S162" s="657"/>
      <c r="T162" s="657"/>
      <c r="U162" s="657"/>
      <c r="V162" s="657"/>
      <c r="W162" s="657"/>
      <c r="X162" s="657"/>
      <c r="Y162" s="657"/>
      <c r="Z162" s="657"/>
      <c r="AA162" s="657"/>
      <c r="AB162" s="657"/>
      <c r="AC162" s="657"/>
      <c r="AD162" s="657"/>
      <c r="AE162" s="657"/>
      <c r="AF162" s="657"/>
      <c r="AG162" s="657"/>
      <c r="AH162" s="657"/>
      <c r="AI162" s="657"/>
      <c r="AJ162" s="657"/>
      <c r="AK162" s="657"/>
      <c r="AL162" s="658"/>
    </row>
    <row r="163" spans="1:47" ht="34.5" customHeight="1" x14ac:dyDescent="0.15">
      <c r="A163" s="100"/>
      <c r="B163" s="39"/>
      <c r="C163" s="630" t="s">
        <v>292</v>
      </c>
      <c r="D163" s="631"/>
      <c r="E163" s="631"/>
      <c r="F163" s="631"/>
      <c r="G163" s="631"/>
      <c r="H163" s="632"/>
      <c r="I163" s="466" t="s">
        <v>19</v>
      </c>
      <c r="J163" s="64" t="s">
        <v>19</v>
      </c>
      <c r="K163" s="657" t="s">
        <v>208</v>
      </c>
      <c r="L163" s="657"/>
      <c r="M163" s="657"/>
      <c r="N163" s="657"/>
      <c r="O163" s="657"/>
      <c r="P163" s="657"/>
      <c r="Q163" s="657"/>
      <c r="R163" s="657"/>
      <c r="S163" s="657"/>
      <c r="T163" s="657"/>
      <c r="U163" s="657"/>
      <c r="V163" s="658"/>
      <c r="W163" s="660"/>
      <c r="X163" s="661"/>
      <c r="Y163" s="661"/>
      <c r="Z163" s="661"/>
      <c r="AA163" s="661"/>
      <c r="AB163" s="662"/>
      <c r="AC163" s="663"/>
      <c r="AD163" s="664"/>
      <c r="AE163" s="664"/>
      <c r="AF163" s="664"/>
      <c r="AG163" s="664"/>
      <c r="AH163" s="665"/>
      <c r="AI163" s="666"/>
      <c r="AJ163" s="667"/>
      <c r="AK163" s="667"/>
      <c r="AL163" s="668"/>
    </row>
    <row r="164" spans="1:47" ht="34.5" customHeight="1" x14ac:dyDescent="0.15">
      <c r="A164" s="100"/>
      <c r="B164" s="39"/>
      <c r="C164" s="633"/>
      <c r="D164" s="634"/>
      <c r="E164" s="634"/>
      <c r="F164" s="634"/>
      <c r="G164" s="634"/>
      <c r="H164" s="635"/>
      <c r="I164" s="659"/>
      <c r="J164" s="64" t="s">
        <v>19</v>
      </c>
      <c r="K164" s="656" t="s">
        <v>295</v>
      </c>
      <c r="L164" s="657"/>
      <c r="M164" s="657"/>
      <c r="N164" s="657"/>
      <c r="O164" s="657"/>
      <c r="P164" s="657"/>
      <c r="Q164" s="657"/>
      <c r="R164" s="657"/>
      <c r="S164" s="657"/>
      <c r="T164" s="657"/>
      <c r="U164" s="657"/>
      <c r="V164" s="658"/>
      <c r="W164" s="109"/>
      <c r="X164" s="110"/>
      <c r="Y164" s="110"/>
      <c r="Z164" s="110"/>
      <c r="AA164" s="110"/>
      <c r="AB164" s="111"/>
      <c r="AC164" s="112"/>
      <c r="AD164" s="113"/>
      <c r="AE164" s="113"/>
      <c r="AF164" s="113"/>
      <c r="AG164" s="113"/>
      <c r="AH164" s="114"/>
      <c r="AI164" s="115"/>
      <c r="AJ164" s="116"/>
      <c r="AK164" s="116"/>
      <c r="AL164" s="117"/>
    </row>
    <row r="165" spans="1:47" ht="20.45" customHeight="1" x14ac:dyDescent="0.15">
      <c r="A165" s="100"/>
      <c r="B165" s="39"/>
      <c r="C165" s="633"/>
      <c r="D165" s="634"/>
      <c r="E165" s="634"/>
      <c r="F165" s="634"/>
      <c r="G165" s="634"/>
      <c r="H165" s="635"/>
      <c r="I165" s="659"/>
      <c r="J165" s="64" t="s">
        <v>19</v>
      </c>
      <c r="K165" s="656" t="s">
        <v>294</v>
      </c>
      <c r="L165" s="657"/>
      <c r="M165" s="657"/>
      <c r="N165" s="657"/>
      <c r="O165" s="657"/>
      <c r="P165" s="657"/>
      <c r="Q165" s="657"/>
      <c r="R165" s="657"/>
      <c r="S165" s="657"/>
      <c r="T165" s="657"/>
      <c r="U165" s="657"/>
      <c r="V165" s="658"/>
      <c r="W165" s="109"/>
      <c r="X165" s="110"/>
      <c r="Y165" s="110"/>
      <c r="Z165" s="110"/>
      <c r="AA165" s="110"/>
      <c r="AB165" s="111"/>
      <c r="AC165" s="112"/>
      <c r="AD165" s="113"/>
      <c r="AE165" s="113"/>
      <c r="AF165" s="113"/>
      <c r="AG165" s="113"/>
      <c r="AH165" s="114"/>
      <c r="AI165" s="669"/>
      <c r="AJ165" s="670"/>
      <c r="AK165" s="670"/>
      <c r="AL165" s="671"/>
    </row>
    <row r="166" spans="1:47" ht="34.5" customHeight="1" x14ac:dyDescent="0.15">
      <c r="A166" s="100"/>
      <c r="B166" s="39"/>
      <c r="C166" s="636"/>
      <c r="D166" s="637"/>
      <c r="E166" s="637"/>
      <c r="F166" s="637"/>
      <c r="G166" s="637"/>
      <c r="H166" s="638"/>
      <c r="I166" s="486"/>
      <c r="J166" s="64" t="s">
        <v>19</v>
      </c>
      <c r="K166" s="656" t="s">
        <v>296</v>
      </c>
      <c r="L166" s="657"/>
      <c r="M166" s="657"/>
      <c r="N166" s="657"/>
      <c r="O166" s="657"/>
      <c r="P166" s="657"/>
      <c r="Q166" s="657"/>
      <c r="R166" s="657"/>
      <c r="S166" s="657"/>
      <c r="T166" s="657"/>
      <c r="U166" s="657"/>
      <c r="V166" s="658"/>
      <c r="W166" s="109"/>
      <c r="X166" s="110"/>
      <c r="Y166" s="110"/>
      <c r="Z166" s="110"/>
      <c r="AA166" s="110"/>
      <c r="AB166" s="111"/>
      <c r="AC166" s="112"/>
      <c r="AD166" s="113"/>
      <c r="AE166" s="113"/>
      <c r="AF166" s="113"/>
      <c r="AG166" s="113"/>
      <c r="AH166" s="114"/>
      <c r="AI166" s="669"/>
      <c r="AJ166" s="670"/>
      <c r="AK166" s="670"/>
      <c r="AL166" s="671"/>
    </row>
    <row r="167" spans="1:47" ht="40.5" customHeight="1" x14ac:dyDescent="0.15">
      <c r="A167" s="100"/>
      <c r="B167" s="39"/>
      <c r="C167" s="656" t="s">
        <v>298</v>
      </c>
      <c r="D167" s="657"/>
      <c r="E167" s="657"/>
      <c r="F167" s="657"/>
      <c r="G167" s="657"/>
      <c r="H167" s="657"/>
      <c r="I167" s="72" t="s">
        <v>19</v>
      </c>
      <c r="J167" s="656" t="s">
        <v>239</v>
      </c>
      <c r="K167" s="657"/>
      <c r="L167" s="657"/>
      <c r="M167" s="657"/>
      <c r="N167" s="657"/>
      <c r="O167" s="657"/>
      <c r="P167" s="657"/>
      <c r="Q167" s="657"/>
      <c r="R167" s="657"/>
      <c r="S167" s="657"/>
      <c r="T167" s="657"/>
      <c r="U167" s="657"/>
      <c r="V167" s="658"/>
      <c r="W167" s="660"/>
      <c r="X167" s="661"/>
      <c r="Y167" s="661"/>
      <c r="Z167" s="661"/>
      <c r="AA167" s="661"/>
      <c r="AB167" s="662"/>
      <c r="AC167" s="663"/>
      <c r="AD167" s="664"/>
      <c r="AE167" s="664"/>
      <c r="AF167" s="664"/>
      <c r="AG167" s="664"/>
      <c r="AH167" s="665"/>
      <c r="AI167" s="669"/>
      <c r="AJ167" s="670"/>
      <c r="AK167" s="670"/>
      <c r="AL167" s="671"/>
    </row>
    <row r="168" spans="1:47" ht="51.4" customHeight="1" x14ac:dyDescent="0.15">
      <c r="A168" s="100"/>
      <c r="B168" s="39"/>
      <c r="C168" s="656" t="s">
        <v>299</v>
      </c>
      <c r="D168" s="657"/>
      <c r="E168" s="657"/>
      <c r="F168" s="657"/>
      <c r="G168" s="657"/>
      <c r="H168" s="657"/>
      <c r="I168" s="72" t="s">
        <v>19</v>
      </c>
      <c r="J168" s="656" t="s">
        <v>240</v>
      </c>
      <c r="K168" s="657"/>
      <c r="L168" s="657"/>
      <c r="M168" s="657"/>
      <c r="N168" s="657"/>
      <c r="O168" s="657"/>
      <c r="P168" s="657"/>
      <c r="Q168" s="657"/>
      <c r="R168" s="657"/>
      <c r="S168" s="657"/>
      <c r="T168" s="657"/>
      <c r="U168" s="657"/>
      <c r="V168" s="658"/>
      <c r="W168" s="660"/>
      <c r="X168" s="661"/>
      <c r="Y168" s="661"/>
      <c r="Z168" s="661"/>
      <c r="AA168" s="661"/>
      <c r="AB168" s="662"/>
      <c r="AC168" s="663"/>
      <c r="AD168" s="664"/>
      <c r="AE168" s="664"/>
      <c r="AF168" s="664"/>
      <c r="AG168" s="664"/>
      <c r="AH168" s="665"/>
      <c r="AI168" s="669"/>
      <c r="AJ168" s="670"/>
      <c r="AK168" s="670"/>
      <c r="AL168" s="671"/>
    </row>
    <row r="169" spans="1:47" ht="37.5" customHeight="1" x14ac:dyDescent="0.15">
      <c r="A169" s="100"/>
      <c r="B169" s="630" t="s">
        <v>300</v>
      </c>
      <c r="C169" s="631"/>
      <c r="D169" s="631"/>
      <c r="E169" s="631"/>
      <c r="F169" s="631"/>
      <c r="G169" s="631"/>
      <c r="H169" s="631"/>
      <c r="I169" s="632"/>
      <c r="J169" s="656" t="s">
        <v>301</v>
      </c>
      <c r="K169" s="657"/>
      <c r="L169" s="657"/>
      <c r="M169" s="657"/>
      <c r="N169" s="657"/>
      <c r="O169" s="657"/>
      <c r="P169" s="657"/>
      <c r="Q169" s="657"/>
      <c r="R169" s="657"/>
      <c r="S169" s="657"/>
      <c r="T169" s="657"/>
      <c r="U169" s="657"/>
      <c r="V169" s="657"/>
      <c r="W169" s="657"/>
      <c r="X169" s="657"/>
      <c r="Y169" s="657"/>
      <c r="Z169" s="657"/>
      <c r="AA169" s="657"/>
      <c r="AB169" s="657"/>
      <c r="AC169" s="657"/>
      <c r="AD169" s="657"/>
      <c r="AE169" s="657"/>
      <c r="AF169" s="657"/>
      <c r="AG169" s="657"/>
      <c r="AH169" s="657"/>
      <c r="AI169" s="657"/>
      <c r="AJ169" s="657"/>
      <c r="AK169" s="657"/>
      <c r="AL169" s="658"/>
    </row>
    <row r="170" spans="1:47" ht="37.5" customHeight="1" x14ac:dyDescent="0.15">
      <c r="A170" s="100"/>
      <c r="B170" s="39"/>
      <c r="C170" s="627" t="s">
        <v>302</v>
      </c>
      <c r="D170" s="629"/>
      <c r="E170" s="629"/>
      <c r="F170" s="629"/>
      <c r="G170" s="629"/>
      <c r="H170" s="629"/>
      <c r="I170" s="72" t="s">
        <v>19</v>
      </c>
      <c r="J170" s="656" t="s">
        <v>205</v>
      </c>
      <c r="K170" s="657"/>
      <c r="L170" s="657"/>
      <c r="M170" s="657"/>
      <c r="N170" s="657"/>
      <c r="O170" s="657"/>
      <c r="P170" s="657"/>
      <c r="Q170" s="657"/>
      <c r="R170" s="657"/>
      <c r="S170" s="657"/>
      <c r="T170" s="657"/>
      <c r="U170" s="657"/>
      <c r="V170" s="658"/>
      <c r="W170" s="660"/>
      <c r="X170" s="661"/>
      <c r="Y170" s="661"/>
      <c r="Z170" s="661"/>
      <c r="AA170" s="661"/>
      <c r="AB170" s="662"/>
      <c r="AC170" s="663"/>
      <c r="AD170" s="664"/>
      <c r="AE170" s="664"/>
      <c r="AF170" s="664"/>
      <c r="AG170" s="664"/>
      <c r="AH170" s="665"/>
      <c r="AI170" s="666"/>
      <c r="AJ170" s="667"/>
      <c r="AK170" s="667"/>
      <c r="AL170" s="668"/>
    </row>
    <row r="171" spans="1:47" ht="34.5" customHeight="1" x14ac:dyDescent="0.15">
      <c r="A171" s="100"/>
      <c r="B171" s="39"/>
      <c r="C171" s="627" t="s">
        <v>304</v>
      </c>
      <c r="D171" s="629"/>
      <c r="E171" s="629"/>
      <c r="F171" s="629"/>
      <c r="G171" s="629"/>
      <c r="H171" s="629"/>
      <c r="I171" s="72" t="s">
        <v>19</v>
      </c>
      <c r="J171" s="656" t="s">
        <v>303</v>
      </c>
      <c r="K171" s="657"/>
      <c r="L171" s="657"/>
      <c r="M171" s="657"/>
      <c r="N171" s="657"/>
      <c r="O171" s="657"/>
      <c r="P171" s="657"/>
      <c r="Q171" s="657"/>
      <c r="R171" s="657"/>
      <c r="S171" s="657"/>
      <c r="T171" s="657"/>
      <c r="U171" s="657"/>
      <c r="V171" s="658"/>
      <c r="W171" s="660"/>
      <c r="X171" s="661"/>
      <c r="Y171" s="661"/>
      <c r="Z171" s="661"/>
      <c r="AA171" s="661"/>
      <c r="AB171" s="662"/>
      <c r="AC171" s="663"/>
      <c r="AD171" s="664"/>
      <c r="AE171" s="664"/>
      <c r="AF171" s="664"/>
      <c r="AG171" s="664"/>
      <c r="AH171" s="665"/>
      <c r="AI171" s="669"/>
      <c r="AJ171" s="670"/>
      <c r="AK171" s="670"/>
      <c r="AL171" s="671"/>
    </row>
    <row r="172" spans="1:47" ht="22.15" customHeight="1" x14ac:dyDescent="0.15">
      <c r="A172" s="164"/>
      <c r="B172" s="39"/>
      <c r="C172" s="630" t="s">
        <v>305</v>
      </c>
      <c r="D172" s="631"/>
      <c r="E172" s="631"/>
      <c r="F172" s="631"/>
      <c r="G172" s="631"/>
      <c r="H172" s="632"/>
      <c r="I172" s="466" t="s">
        <v>19</v>
      </c>
      <c r="J172" s="133" t="s">
        <v>19</v>
      </c>
      <c r="K172" s="657" t="s">
        <v>417</v>
      </c>
      <c r="L172" s="657"/>
      <c r="M172" s="657"/>
      <c r="N172" s="657"/>
      <c r="O172" s="657"/>
      <c r="P172" s="657"/>
      <c r="Q172" s="657"/>
      <c r="R172" s="657"/>
      <c r="S172" s="657"/>
      <c r="T172" s="657"/>
      <c r="U172" s="657"/>
      <c r="V172" s="658"/>
      <c r="W172" s="660"/>
      <c r="X172" s="661"/>
      <c r="Y172" s="661"/>
      <c r="Z172" s="661"/>
      <c r="AA172" s="661"/>
      <c r="AB172" s="662"/>
      <c r="AC172" s="663"/>
      <c r="AD172" s="664"/>
      <c r="AE172" s="664"/>
      <c r="AF172" s="664"/>
      <c r="AG172" s="664"/>
      <c r="AH172" s="665"/>
      <c r="AI172" s="669"/>
      <c r="AJ172" s="670"/>
      <c r="AK172" s="670"/>
      <c r="AL172" s="671"/>
      <c r="AU172" s="164"/>
    </row>
    <row r="173" spans="1:47" ht="24" customHeight="1" x14ac:dyDescent="0.15">
      <c r="A173" s="164"/>
      <c r="B173" s="39"/>
      <c r="C173" s="633"/>
      <c r="D173" s="634"/>
      <c r="E173" s="634"/>
      <c r="F173" s="634"/>
      <c r="G173" s="634"/>
      <c r="H173" s="635"/>
      <c r="I173" s="659"/>
      <c r="J173" s="133" t="s">
        <v>19</v>
      </c>
      <c r="K173" s="656" t="s">
        <v>418</v>
      </c>
      <c r="L173" s="657"/>
      <c r="M173" s="657"/>
      <c r="N173" s="657"/>
      <c r="O173" s="657"/>
      <c r="P173" s="657"/>
      <c r="Q173" s="657"/>
      <c r="R173" s="657"/>
      <c r="S173" s="657"/>
      <c r="T173" s="657"/>
      <c r="U173" s="657"/>
      <c r="V173" s="658"/>
      <c r="W173" s="172"/>
      <c r="X173" s="173"/>
      <c r="Y173" s="173"/>
      <c r="Z173" s="173"/>
      <c r="AA173" s="173"/>
      <c r="AB173" s="174"/>
      <c r="AC173" s="175"/>
      <c r="AD173" s="176"/>
      <c r="AE173" s="176"/>
      <c r="AF173" s="176"/>
      <c r="AG173" s="176"/>
      <c r="AH173" s="177"/>
      <c r="AI173" s="672"/>
      <c r="AJ173" s="673"/>
      <c r="AK173" s="673"/>
      <c r="AL173" s="674"/>
      <c r="AU173" s="164"/>
    </row>
    <row r="174" spans="1:47" ht="21" customHeight="1" x14ac:dyDescent="0.15">
      <c r="A174" s="164"/>
      <c r="B174" s="39"/>
      <c r="C174" s="636"/>
      <c r="D174" s="637"/>
      <c r="E174" s="637"/>
      <c r="F174" s="637"/>
      <c r="G174" s="637"/>
      <c r="H174" s="638"/>
      <c r="I174" s="486"/>
      <c r="J174" s="133" t="s">
        <v>19</v>
      </c>
      <c r="K174" s="656" t="s">
        <v>425</v>
      </c>
      <c r="L174" s="657"/>
      <c r="M174" s="657"/>
      <c r="N174" s="657"/>
      <c r="O174" s="657"/>
      <c r="P174" s="657"/>
      <c r="Q174" s="657"/>
      <c r="R174" s="657"/>
      <c r="S174" s="657"/>
      <c r="T174" s="657"/>
      <c r="U174" s="657"/>
      <c r="V174" s="658"/>
      <c r="W174" s="172"/>
      <c r="X174" s="173"/>
      <c r="Y174" s="173"/>
      <c r="Z174" s="173"/>
      <c r="AA174" s="173"/>
      <c r="AB174" s="174"/>
      <c r="AC174" s="175"/>
      <c r="AD174" s="176"/>
      <c r="AE174" s="176"/>
      <c r="AF174" s="176"/>
      <c r="AG174" s="176"/>
      <c r="AH174" s="177"/>
      <c r="AI174" s="669"/>
      <c r="AJ174" s="670"/>
      <c r="AK174" s="670"/>
      <c r="AL174" s="671"/>
      <c r="AU174" s="164"/>
    </row>
    <row r="175" spans="1:47" ht="17.25" customHeight="1" x14ac:dyDescent="0.15">
      <c r="A175" s="100"/>
      <c r="B175" s="155" t="s">
        <v>312</v>
      </c>
      <c r="C175" s="100"/>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row>
    <row r="176" spans="1:47" ht="9.4" customHeight="1" x14ac:dyDescent="0.15">
      <c r="A176" s="100"/>
      <c r="B176" s="100"/>
      <c r="C176" s="100"/>
      <c r="D176" s="100"/>
      <c r="E176" s="100"/>
      <c r="F176" s="100"/>
      <c r="G176" s="100"/>
      <c r="H176" s="100"/>
      <c r="I176" s="63"/>
      <c r="J176" s="84"/>
      <c r="K176" s="84"/>
      <c r="L176" s="84"/>
      <c r="M176" s="84"/>
      <c r="N176" s="84"/>
      <c r="O176" s="84"/>
      <c r="P176" s="84"/>
      <c r="Q176" s="84"/>
      <c r="R176" s="84"/>
      <c r="S176" s="84"/>
      <c r="T176" s="84"/>
      <c r="U176" s="84"/>
      <c r="V176" s="84"/>
      <c r="W176" s="101"/>
      <c r="X176" s="101"/>
      <c r="Y176" s="101"/>
      <c r="Z176" s="101"/>
      <c r="AA176" s="101"/>
      <c r="AB176" s="101"/>
      <c r="AC176" s="101"/>
      <c r="AD176" s="101"/>
      <c r="AE176" s="101"/>
      <c r="AF176" s="101"/>
      <c r="AG176" s="101"/>
      <c r="AH176" s="101"/>
      <c r="AI176" s="101"/>
      <c r="AJ176" s="101"/>
      <c r="AK176" s="101"/>
      <c r="AL176" s="101"/>
    </row>
    <row r="177" spans="2:47" s="5" customFormat="1" ht="18" customHeight="1" x14ac:dyDescent="0.15">
      <c r="B177" s="100" t="s">
        <v>241</v>
      </c>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O177" s="120"/>
      <c r="AP177" s="120"/>
      <c r="AQ177" s="120"/>
      <c r="AR177" s="120"/>
      <c r="AU177" s="6"/>
    </row>
    <row r="178" spans="2:47" ht="18" customHeight="1" x14ac:dyDescent="0.15">
      <c r="B178" s="314" t="s">
        <v>8</v>
      </c>
      <c r="C178" s="315"/>
      <c r="D178" s="315"/>
      <c r="E178" s="315"/>
      <c r="F178" s="315"/>
      <c r="G178" s="315"/>
      <c r="H178" s="315"/>
      <c r="I178" s="315"/>
      <c r="J178" s="315"/>
      <c r="K178" s="338" t="s">
        <v>242</v>
      </c>
      <c r="L178" s="339"/>
      <c r="M178" s="339"/>
      <c r="N178" s="339"/>
      <c r="O178" s="339"/>
      <c r="P178" s="339"/>
      <c r="Q178" s="339"/>
      <c r="R178" s="339"/>
      <c r="S178" s="339"/>
      <c r="T178" s="339"/>
      <c r="U178" s="339"/>
      <c r="V178" s="339"/>
      <c r="W178" s="339"/>
      <c r="X178" s="339"/>
      <c r="Y178" s="339"/>
      <c r="Z178" s="339"/>
      <c r="AA178" s="339"/>
      <c r="AB178" s="339"/>
      <c r="AC178" s="339"/>
      <c r="AD178" s="339"/>
      <c r="AE178" s="339"/>
      <c r="AF178" s="339"/>
      <c r="AG178" s="339"/>
      <c r="AH178" s="339"/>
      <c r="AI178" s="339"/>
      <c r="AJ178" s="339"/>
      <c r="AK178" s="339"/>
      <c r="AL178" s="340"/>
      <c r="AM178" s="100"/>
    </row>
    <row r="179" spans="2:47" ht="18" customHeight="1" x14ac:dyDescent="0.15">
      <c r="B179" s="316"/>
      <c r="C179" s="317"/>
      <c r="D179" s="317"/>
      <c r="E179" s="317"/>
      <c r="F179" s="317"/>
      <c r="G179" s="317"/>
      <c r="H179" s="317"/>
      <c r="I179" s="317"/>
      <c r="J179" s="317"/>
      <c r="K179" s="338" t="s">
        <v>10</v>
      </c>
      <c r="L179" s="339"/>
      <c r="M179" s="339"/>
      <c r="N179" s="339"/>
      <c r="O179" s="339"/>
      <c r="P179" s="339"/>
      <c r="Q179" s="339"/>
      <c r="R179" s="339"/>
      <c r="S179" s="339"/>
      <c r="T179" s="339"/>
      <c r="U179" s="339"/>
      <c r="V179" s="339"/>
      <c r="W179" s="339"/>
      <c r="X179" s="340"/>
      <c r="Y179" s="338" t="s">
        <v>11</v>
      </c>
      <c r="Z179" s="339"/>
      <c r="AA179" s="339"/>
      <c r="AB179" s="339"/>
      <c r="AC179" s="339"/>
      <c r="AD179" s="339"/>
      <c r="AE179" s="339"/>
      <c r="AF179" s="339"/>
      <c r="AG179" s="339"/>
      <c r="AH179" s="339"/>
      <c r="AI179" s="339"/>
      <c r="AJ179" s="339"/>
      <c r="AK179" s="339"/>
      <c r="AL179" s="340"/>
      <c r="AM179" s="100"/>
    </row>
    <row r="180" spans="2:47" ht="13.5" customHeight="1" x14ac:dyDescent="0.15">
      <c r="B180" s="314" t="s">
        <v>12</v>
      </c>
      <c r="C180" s="315"/>
      <c r="D180" s="315"/>
      <c r="E180" s="315"/>
      <c r="F180" s="315"/>
      <c r="G180" s="315"/>
      <c r="H180" s="315"/>
      <c r="I180" s="315"/>
      <c r="J180" s="315"/>
      <c r="K180" s="318"/>
      <c r="L180" s="319"/>
      <c r="M180" s="319"/>
      <c r="N180" s="319"/>
      <c r="O180" s="319"/>
      <c r="P180" s="319"/>
      <c r="Q180" s="319"/>
      <c r="R180" s="319"/>
      <c r="S180" s="319"/>
      <c r="T180" s="319"/>
      <c r="U180" s="319"/>
      <c r="V180" s="319"/>
      <c r="W180" s="319"/>
      <c r="X180" s="320"/>
      <c r="Y180" s="341"/>
      <c r="Z180" s="342"/>
      <c r="AA180" s="342"/>
      <c r="AB180" s="342"/>
      <c r="AC180" s="342"/>
      <c r="AD180" s="342"/>
      <c r="AE180" s="342"/>
      <c r="AF180" s="342"/>
      <c r="AG180" s="342"/>
      <c r="AH180" s="342"/>
      <c r="AI180" s="342"/>
      <c r="AJ180" s="342"/>
      <c r="AK180" s="342"/>
      <c r="AL180" s="343"/>
      <c r="AM180" s="100"/>
    </row>
    <row r="181" spans="2:47" ht="13.5" customHeight="1" x14ac:dyDescent="0.15">
      <c r="B181" s="316"/>
      <c r="C181" s="317"/>
      <c r="D181" s="317"/>
      <c r="E181" s="317"/>
      <c r="F181" s="317"/>
      <c r="G181" s="317"/>
      <c r="H181" s="317"/>
      <c r="I181" s="317"/>
      <c r="J181" s="317"/>
      <c r="K181" s="321"/>
      <c r="L181" s="322"/>
      <c r="M181" s="322"/>
      <c r="N181" s="322"/>
      <c r="O181" s="322"/>
      <c r="P181" s="322"/>
      <c r="Q181" s="322"/>
      <c r="R181" s="322"/>
      <c r="S181" s="322"/>
      <c r="T181" s="322"/>
      <c r="U181" s="322"/>
      <c r="V181" s="322"/>
      <c r="W181" s="322"/>
      <c r="X181" s="323"/>
      <c r="Y181" s="321"/>
      <c r="Z181" s="322"/>
      <c r="AA181" s="322"/>
      <c r="AB181" s="322"/>
      <c r="AC181" s="322"/>
      <c r="AD181" s="322"/>
      <c r="AE181" s="322"/>
      <c r="AF181" s="322"/>
      <c r="AG181" s="322"/>
      <c r="AH181" s="322"/>
      <c r="AI181" s="322"/>
      <c r="AJ181" s="322"/>
      <c r="AK181" s="322"/>
      <c r="AL181" s="323"/>
      <c r="AM181" s="100"/>
    </row>
    <row r="182" spans="2:47" ht="13.5" customHeight="1" x14ac:dyDescent="0.15">
      <c r="B182" s="314" t="s">
        <v>13</v>
      </c>
      <c r="C182" s="315"/>
      <c r="D182" s="315"/>
      <c r="E182" s="315"/>
      <c r="F182" s="315"/>
      <c r="G182" s="315"/>
      <c r="H182" s="315"/>
      <c r="I182" s="315"/>
      <c r="J182" s="315"/>
      <c r="K182" s="318"/>
      <c r="L182" s="319"/>
      <c r="M182" s="319"/>
      <c r="N182" s="319"/>
      <c r="O182" s="319"/>
      <c r="P182" s="319"/>
      <c r="Q182" s="319"/>
      <c r="R182" s="319"/>
      <c r="S182" s="319"/>
      <c r="T182" s="319"/>
      <c r="U182" s="319"/>
      <c r="V182" s="319"/>
      <c r="W182" s="319"/>
      <c r="X182" s="320"/>
      <c r="Y182" s="44"/>
      <c r="Z182" s="86"/>
      <c r="AA182" s="86"/>
      <c r="AB182" s="86"/>
      <c r="AC182" s="86"/>
      <c r="AD182" s="86"/>
      <c r="AE182" s="86"/>
      <c r="AF182" s="86"/>
      <c r="AG182" s="86"/>
      <c r="AH182" s="86"/>
      <c r="AI182" s="86"/>
      <c r="AJ182" s="86"/>
      <c r="AK182" s="86"/>
      <c r="AL182" s="45"/>
      <c r="AM182" s="100"/>
    </row>
    <row r="183" spans="2:47" ht="13.5" customHeight="1" x14ac:dyDescent="0.15">
      <c r="B183" s="316"/>
      <c r="C183" s="317"/>
      <c r="D183" s="317"/>
      <c r="E183" s="317"/>
      <c r="F183" s="317"/>
      <c r="G183" s="317"/>
      <c r="H183" s="317"/>
      <c r="I183" s="317"/>
      <c r="J183" s="317"/>
      <c r="K183" s="321"/>
      <c r="L183" s="322"/>
      <c r="M183" s="322"/>
      <c r="N183" s="322"/>
      <c r="O183" s="322"/>
      <c r="P183" s="322"/>
      <c r="Q183" s="322"/>
      <c r="R183" s="322"/>
      <c r="S183" s="322"/>
      <c r="T183" s="322"/>
      <c r="U183" s="322"/>
      <c r="V183" s="322"/>
      <c r="W183" s="322"/>
      <c r="X183" s="323"/>
      <c r="Y183" s="46"/>
      <c r="Z183" s="47"/>
      <c r="AA183" s="47"/>
      <c r="AB183" s="47"/>
      <c r="AC183" s="47"/>
      <c r="AD183" s="47"/>
      <c r="AE183" s="47"/>
      <c r="AF183" s="47"/>
      <c r="AG183" s="47"/>
      <c r="AH183" s="47"/>
      <c r="AI183" s="47"/>
      <c r="AJ183" s="47"/>
      <c r="AK183" s="47"/>
      <c r="AL183" s="48"/>
      <c r="AM183" s="100"/>
    </row>
    <row r="184" spans="2:47" ht="13.5" customHeight="1" x14ac:dyDescent="0.15">
      <c r="B184" s="314" t="s">
        <v>18</v>
      </c>
      <c r="C184" s="315"/>
      <c r="D184" s="315"/>
      <c r="E184" s="315"/>
      <c r="F184" s="315"/>
      <c r="G184" s="315"/>
      <c r="H184" s="315"/>
      <c r="I184" s="315"/>
      <c r="J184" s="315"/>
      <c r="K184" s="324"/>
      <c r="L184" s="325"/>
      <c r="M184" s="325"/>
      <c r="N184" s="325"/>
      <c r="O184" s="325"/>
      <c r="P184" s="325"/>
      <c r="Q184" s="325"/>
      <c r="R184" s="325"/>
      <c r="S184" s="325"/>
      <c r="T184" s="325"/>
      <c r="U184" s="325"/>
      <c r="V184" s="325"/>
      <c r="W184" s="325"/>
      <c r="X184" s="326"/>
      <c r="Y184" s="324"/>
      <c r="Z184" s="325"/>
      <c r="AA184" s="325"/>
      <c r="AB184" s="325"/>
      <c r="AC184" s="325"/>
      <c r="AD184" s="325"/>
      <c r="AE184" s="325"/>
      <c r="AF184" s="325"/>
      <c r="AG184" s="325"/>
      <c r="AH184" s="325"/>
      <c r="AI184" s="325"/>
      <c r="AJ184" s="325"/>
      <c r="AK184" s="325"/>
      <c r="AL184" s="326"/>
      <c r="AM184" s="100"/>
    </row>
    <row r="185" spans="2:47" ht="13.5" customHeight="1" x14ac:dyDescent="0.15">
      <c r="B185" s="316"/>
      <c r="C185" s="317"/>
      <c r="D185" s="317"/>
      <c r="E185" s="317"/>
      <c r="F185" s="317"/>
      <c r="G185" s="317"/>
      <c r="H185" s="317"/>
      <c r="I185" s="317"/>
      <c r="J185" s="317"/>
      <c r="K185" s="327"/>
      <c r="L185" s="328"/>
      <c r="M185" s="328"/>
      <c r="N185" s="328"/>
      <c r="O185" s="328"/>
      <c r="P185" s="328"/>
      <c r="Q185" s="328"/>
      <c r="R185" s="328"/>
      <c r="S185" s="328"/>
      <c r="T185" s="328"/>
      <c r="U185" s="328"/>
      <c r="V185" s="328"/>
      <c r="W185" s="328"/>
      <c r="X185" s="329"/>
      <c r="Y185" s="327"/>
      <c r="Z185" s="328"/>
      <c r="AA185" s="328"/>
      <c r="AB185" s="328"/>
      <c r="AC185" s="328"/>
      <c r="AD185" s="328"/>
      <c r="AE185" s="328"/>
      <c r="AF185" s="328"/>
      <c r="AG185" s="328"/>
      <c r="AH185" s="328"/>
      <c r="AI185" s="328"/>
      <c r="AJ185" s="328"/>
      <c r="AK185" s="328"/>
      <c r="AL185" s="329"/>
      <c r="AM185" s="100"/>
    </row>
    <row r="186" spans="2:47" ht="13.5" customHeight="1" x14ac:dyDescent="0.15">
      <c r="B186" s="314" t="s">
        <v>14</v>
      </c>
      <c r="C186" s="315"/>
      <c r="D186" s="315"/>
      <c r="E186" s="315"/>
      <c r="F186" s="315"/>
      <c r="G186" s="315"/>
      <c r="H186" s="315"/>
      <c r="I186" s="315"/>
      <c r="J186" s="315"/>
      <c r="K186" s="330"/>
      <c r="L186" s="331"/>
      <c r="M186" s="331"/>
      <c r="N186" s="331"/>
      <c r="O186" s="331"/>
      <c r="P186" s="331"/>
      <c r="Q186" s="331"/>
      <c r="R186" s="331"/>
      <c r="S186" s="331"/>
      <c r="T186" s="331"/>
      <c r="U186" s="331"/>
      <c r="V186" s="331"/>
      <c r="W186" s="331"/>
      <c r="X186" s="332"/>
      <c r="Y186" s="330"/>
      <c r="Z186" s="331"/>
      <c r="AA186" s="331"/>
      <c r="AB186" s="331"/>
      <c r="AC186" s="331"/>
      <c r="AD186" s="331"/>
      <c r="AE186" s="331"/>
      <c r="AF186" s="331"/>
      <c r="AG186" s="331"/>
      <c r="AH186" s="331"/>
      <c r="AI186" s="331"/>
      <c r="AJ186" s="331"/>
      <c r="AK186" s="331"/>
      <c r="AL186" s="332"/>
      <c r="AM186" s="100"/>
      <c r="AO186" s="118" t="s">
        <v>124</v>
      </c>
    </row>
    <row r="187" spans="2:47" ht="13.5" customHeight="1" x14ac:dyDescent="0.15">
      <c r="B187" s="316"/>
      <c r="C187" s="317"/>
      <c r="D187" s="317"/>
      <c r="E187" s="317"/>
      <c r="F187" s="317"/>
      <c r="G187" s="317"/>
      <c r="H187" s="317"/>
      <c r="I187" s="317"/>
      <c r="J187" s="317"/>
      <c r="K187" s="333"/>
      <c r="L187" s="334"/>
      <c r="M187" s="334"/>
      <c r="N187" s="334"/>
      <c r="O187" s="334"/>
      <c r="P187" s="334"/>
      <c r="Q187" s="334"/>
      <c r="R187" s="334"/>
      <c r="S187" s="334"/>
      <c r="T187" s="334"/>
      <c r="U187" s="334"/>
      <c r="V187" s="334"/>
      <c r="W187" s="334"/>
      <c r="X187" s="335"/>
      <c r="Y187" s="333"/>
      <c r="Z187" s="334"/>
      <c r="AA187" s="334"/>
      <c r="AB187" s="334"/>
      <c r="AC187" s="334"/>
      <c r="AD187" s="334"/>
      <c r="AE187" s="334"/>
      <c r="AF187" s="334"/>
      <c r="AG187" s="334"/>
      <c r="AH187" s="334"/>
      <c r="AI187" s="334"/>
      <c r="AJ187" s="334"/>
      <c r="AK187" s="334"/>
      <c r="AL187" s="335"/>
      <c r="AM187" s="100"/>
    </row>
    <row r="188" spans="2:47" ht="13.5" customHeight="1" x14ac:dyDescent="0.15">
      <c r="B188" s="314" t="s">
        <v>15</v>
      </c>
      <c r="C188" s="315"/>
      <c r="D188" s="315"/>
      <c r="E188" s="315"/>
      <c r="F188" s="315"/>
      <c r="G188" s="315"/>
      <c r="H188" s="315"/>
      <c r="I188" s="315"/>
      <c r="J188" s="315"/>
      <c r="K188" s="314"/>
      <c r="L188" s="315"/>
      <c r="M188" s="365" t="s">
        <v>16</v>
      </c>
      <c r="N188" s="365"/>
      <c r="O188" s="365"/>
      <c r="P188" s="365"/>
      <c r="Q188" s="367"/>
      <c r="R188" s="367"/>
      <c r="S188" s="367"/>
      <c r="T188" s="367"/>
      <c r="U188" s="367"/>
      <c r="V188" s="367"/>
      <c r="W188" s="367"/>
      <c r="X188" s="368"/>
      <c r="Y188" s="314"/>
      <c r="Z188" s="315"/>
      <c r="AA188" s="365" t="s">
        <v>16</v>
      </c>
      <c r="AB188" s="365"/>
      <c r="AC188" s="365"/>
      <c r="AD188" s="365"/>
      <c r="AE188" s="367"/>
      <c r="AF188" s="367"/>
      <c r="AG188" s="367"/>
      <c r="AH188" s="367"/>
      <c r="AI188" s="367"/>
      <c r="AJ188" s="367"/>
      <c r="AK188" s="367"/>
      <c r="AL188" s="368"/>
      <c r="AM188" s="100"/>
    </row>
    <row r="189" spans="2:47" ht="13.5" customHeight="1" x14ac:dyDescent="0.15">
      <c r="B189" s="316"/>
      <c r="C189" s="317"/>
      <c r="D189" s="317"/>
      <c r="E189" s="317"/>
      <c r="F189" s="317"/>
      <c r="G189" s="317"/>
      <c r="H189" s="317"/>
      <c r="I189" s="317"/>
      <c r="J189" s="317"/>
      <c r="K189" s="316"/>
      <c r="L189" s="317"/>
      <c r="M189" s="366"/>
      <c r="N189" s="366"/>
      <c r="O189" s="366"/>
      <c r="P189" s="366"/>
      <c r="Q189" s="359"/>
      <c r="R189" s="359"/>
      <c r="S189" s="359"/>
      <c r="T189" s="359"/>
      <c r="U189" s="359"/>
      <c r="V189" s="359"/>
      <c r="W189" s="359"/>
      <c r="X189" s="360"/>
      <c r="Y189" s="316"/>
      <c r="Z189" s="317"/>
      <c r="AA189" s="366"/>
      <c r="AB189" s="366"/>
      <c r="AC189" s="366"/>
      <c r="AD189" s="366"/>
      <c r="AE189" s="359"/>
      <c r="AF189" s="359"/>
      <c r="AG189" s="359"/>
      <c r="AH189" s="359"/>
      <c r="AI189" s="359"/>
      <c r="AJ189" s="359"/>
      <c r="AK189" s="359"/>
      <c r="AL189" s="360"/>
      <c r="AM189" s="100"/>
    </row>
    <row r="190" spans="2:47" ht="13.5" customHeight="1" x14ac:dyDescent="0.15">
      <c r="B190" s="308" t="s">
        <v>322</v>
      </c>
      <c r="C190" s="309"/>
      <c r="D190" s="309"/>
      <c r="E190" s="309"/>
      <c r="F190" s="309"/>
      <c r="G190" s="309"/>
      <c r="H190" s="309"/>
      <c r="I190" s="309"/>
      <c r="J190" s="310"/>
      <c r="K190" s="314"/>
      <c r="L190" s="315"/>
      <c r="M190" s="75" t="s">
        <v>19</v>
      </c>
      <c r="N190" s="361" t="s">
        <v>84</v>
      </c>
      <c r="O190" s="361"/>
      <c r="P190" s="361"/>
      <c r="Q190" s="361"/>
      <c r="R190" s="361"/>
      <c r="S190" s="361"/>
      <c r="T190" s="361"/>
      <c r="U190" s="361"/>
      <c r="V190" s="361"/>
      <c r="W190" s="361"/>
      <c r="X190" s="362"/>
      <c r="Y190" s="314"/>
      <c r="Z190" s="315"/>
      <c r="AA190" s="75" t="s">
        <v>19</v>
      </c>
      <c r="AB190" s="361" t="s">
        <v>84</v>
      </c>
      <c r="AC190" s="361"/>
      <c r="AD190" s="361"/>
      <c r="AE190" s="361"/>
      <c r="AF190" s="361"/>
      <c r="AG190" s="361"/>
      <c r="AH190" s="361"/>
      <c r="AI190" s="361"/>
      <c r="AJ190" s="361"/>
      <c r="AK190" s="361"/>
      <c r="AL190" s="362"/>
      <c r="AM190" s="100"/>
    </row>
    <row r="191" spans="2:47" ht="13.5" customHeight="1" x14ac:dyDescent="0.15">
      <c r="B191" s="311"/>
      <c r="C191" s="312"/>
      <c r="D191" s="312"/>
      <c r="E191" s="312"/>
      <c r="F191" s="312"/>
      <c r="G191" s="312"/>
      <c r="H191" s="312"/>
      <c r="I191" s="312"/>
      <c r="J191" s="313"/>
      <c r="K191" s="316"/>
      <c r="L191" s="317"/>
      <c r="M191" s="61" t="s">
        <v>41</v>
      </c>
      <c r="N191" s="363" t="s">
        <v>85</v>
      </c>
      <c r="O191" s="363"/>
      <c r="P191" s="363"/>
      <c r="Q191" s="363"/>
      <c r="R191" s="363"/>
      <c r="S191" s="363"/>
      <c r="T191" s="363"/>
      <c r="U191" s="363"/>
      <c r="V191" s="363"/>
      <c r="W191" s="363"/>
      <c r="X191" s="364"/>
      <c r="Y191" s="316"/>
      <c r="Z191" s="317"/>
      <c r="AA191" s="61" t="s">
        <v>19</v>
      </c>
      <c r="AB191" s="363" t="s">
        <v>85</v>
      </c>
      <c r="AC191" s="363"/>
      <c r="AD191" s="363"/>
      <c r="AE191" s="363"/>
      <c r="AF191" s="363"/>
      <c r="AG191" s="363"/>
      <c r="AH191" s="363"/>
      <c r="AI191" s="363"/>
      <c r="AJ191" s="363"/>
      <c r="AK191" s="363"/>
      <c r="AL191" s="364"/>
      <c r="AM191" s="100"/>
    </row>
    <row r="192" spans="2:47" ht="7.5" customHeight="1" x14ac:dyDescent="0.15">
      <c r="B192" s="21"/>
      <c r="C192" s="100"/>
      <c r="D192" s="100"/>
      <c r="E192" s="100"/>
      <c r="F192" s="100"/>
      <c r="G192" s="100"/>
      <c r="H192" s="100"/>
      <c r="I192" s="63"/>
      <c r="J192" s="84"/>
      <c r="K192" s="84"/>
      <c r="L192" s="84"/>
      <c r="M192" s="84"/>
      <c r="N192" s="84"/>
      <c r="O192" s="84"/>
      <c r="P192" s="84"/>
      <c r="Q192" s="84"/>
      <c r="R192" s="84"/>
      <c r="S192" s="84"/>
      <c r="T192" s="84"/>
      <c r="U192" s="84"/>
      <c r="V192" s="84"/>
      <c r="W192" s="101"/>
      <c r="X192" s="101"/>
      <c r="Y192" s="101"/>
      <c r="Z192" s="101"/>
      <c r="AA192" s="101"/>
      <c r="AB192" s="101"/>
      <c r="AC192" s="101"/>
      <c r="AD192" s="101"/>
      <c r="AE192" s="101"/>
      <c r="AF192" s="101"/>
      <c r="AG192" s="101"/>
      <c r="AH192" s="101"/>
      <c r="AI192" s="101"/>
      <c r="AJ192" s="101"/>
      <c r="AK192" s="101"/>
      <c r="AL192" s="101"/>
    </row>
    <row r="193" spans="1:47" ht="15.75" customHeight="1" x14ac:dyDescent="0.15">
      <c r="B193" s="100" t="s">
        <v>319</v>
      </c>
      <c r="C193" s="81"/>
      <c r="D193" s="81"/>
      <c r="E193" s="81"/>
      <c r="F193" s="81"/>
      <c r="G193" s="81"/>
      <c r="H193" s="81"/>
      <c r="I193" s="81"/>
      <c r="J193" s="81"/>
      <c r="K193" s="63"/>
      <c r="L193" s="63"/>
      <c r="M193" s="85"/>
      <c r="N193" s="43"/>
      <c r="O193" s="43"/>
      <c r="P193" s="43"/>
      <c r="Q193" s="43"/>
      <c r="R193" s="43"/>
      <c r="S193" s="43"/>
      <c r="T193" s="43"/>
      <c r="U193" s="43"/>
      <c r="V193" s="43"/>
      <c r="W193" s="43"/>
      <c r="X193" s="43"/>
      <c r="Y193" s="63"/>
      <c r="Z193" s="63"/>
      <c r="AA193" s="85"/>
      <c r="AB193" s="43"/>
      <c r="AC193" s="43"/>
      <c r="AD193" s="43"/>
      <c r="AE193" s="43"/>
      <c r="AF193" s="43"/>
      <c r="AG193" s="43"/>
      <c r="AH193" s="43"/>
      <c r="AI193" s="43"/>
      <c r="AJ193" s="43"/>
      <c r="AK193" s="43"/>
      <c r="AL193" s="43"/>
      <c r="AM193" s="100"/>
    </row>
    <row r="194" spans="1:47" ht="10.9" customHeight="1" x14ac:dyDescent="0.15">
      <c r="B194" s="376" t="s">
        <v>31</v>
      </c>
      <c r="C194" s="376"/>
      <c r="D194" s="376"/>
      <c r="E194" s="376"/>
      <c r="F194" s="376"/>
      <c r="G194" s="376"/>
      <c r="H194" s="376"/>
      <c r="I194" s="376"/>
      <c r="J194" s="376" t="s">
        <v>20</v>
      </c>
      <c r="K194" s="376"/>
      <c r="L194" s="376"/>
      <c r="M194" s="376"/>
      <c r="N194" s="376" t="s">
        <v>21</v>
      </c>
      <c r="O194" s="376"/>
      <c r="P194" s="376"/>
      <c r="Q194" s="376"/>
      <c r="R194" s="376"/>
      <c r="S194" s="376"/>
      <c r="T194" s="376"/>
      <c r="U194" s="376" t="s">
        <v>320</v>
      </c>
      <c r="V194" s="376"/>
      <c r="W194" s="376"/>
      <c r="X194" s="376"/>
      <c r="Y194" s="376"/>
      <c r="Z194" s="376"/>
      <c r="AA194" s="376" t="s">
        <v>321</v>
      </c>
      <c r="AB194" s="376"/>
      <c r="AC194" s="376"/>
      <c r="AD194" s="376"/>
      <c r="AE194" s="376"/>
      <c r="AF194" s="376"/>
      <c r="AG194" s="376"/>
      <c r="AH194" s="376"/>
      <c r="AI194" s="376"/>
      <c r="AJ194" s="376"/>
      <c r="AK194" s="376"/>
      <c r="AL194" s="376"/>
      <c r="AM194" s="100"/>
    </row>
    <row r="195" spans="1:47" ht="10.9" customHeight="1" x14ac:dyDescent="0.15">
      <c r="B195" s="376"/>
      <c r="C195" s="376"/>
      <c r="D195" s="376"/>
      <c r="E195" s="376"/>
      <c r="F195" s="376"/>
      <c r="G195" s="376"/>
      <c r="H195" s="376"/>
      <c r="I195" s="376"/>
      <c r="J195" s="376"/>
      <c r="K195" s="376"/>
      <c r="L195" s="376"/>
      <c r="M195" s="376"/>
      <c r="N195" s="376"/>
      <c r="O195" s="376"/>
      <c r="P195" s="376"/>
      <c r="Q195" s="376"/>
      <c r="R195" s="376"/>
      <c r="S195" s="376"/>
      <c r="T195" s="376"/>
      <c r="U195" s="376"/>
      <c r="V195" s="376"/>
      <c r="W195" s="376"/>
      <c r="X195" s="376"/>
      <c r="Y195" s="376"/>
      <c r="Z195" s="376"/>
      <c r="AA195" s="376"/>
      <c r="AB195" s="376"/>
      <c r="AC195" s="376"/>
      <c r="AD195" s="376"/>
      <c r="AE195" s="376"/>
      <c r="AF195" s="376"/>
      <c r="AG195" s="376"/>
      <c r="AH195" s="376"/>
      <c r="AI195" s="376"/>
      <c r="AJ195" s="376"/>
      <c r="AK195" s="376"/>
      <c r="AL195" s="376"/>
      <c r="AM195" s="100"/>
    </row>
    <row r="196" spans="1:47" ht="17.45" customHeight="1" x14ac:dyDescent="0.15">
      <c r="B196" s="91"/>
      <c r="C196" s="92"/>
      <c r="D196" s="92"/>
      <c r="E196" s="92"/>
      <c r="F196" s="92"/>
      <c r="G196" s="92"/>
      <c r="H196" s="92"/>
      <c r="I196" s="92"/>
      <c r="J196" s="91"/>
      <c r="K196" s="92"/>
      <c r="L196" s="92"/>
      <c r="M196" s="93"/>
      <c r="N196" s="92"/>
      <c r="O196" s="92"/>
      <c r="P196" s="92"/>
      <c r="Q196" s="56"/>
      <c r="R196" s="56"/>
      <c r="S196" s="56"/>
      <c r="T196" s="56"/>
      <c r="U196" s="57"/>
      <c r="V196" s="58"/>
      <c r="W196" s="58"/>
      <c r="X196" s="58"/>
      <c r="Y196" s="96"/>
      <c r="Z196" s="97"/>
      <c r="AA196" s="96"/>
      <c r="AB196" s="96"/>
      <c r="AC196" s="96"/>
      <c r="AD196" s="96"/>
      <c r="AE196" s="58"/>
      <c r="AF196" s="58"/>
      <c r="AG196" s="58"/>
      <c r="AH196" s="58"/>
      <c r="AI196" s="58"/>
      <c r="AJ196" s="58"/>
      <c r="AK196" s="58"/>
      <c r="AL196" s="59"/>
      <c r="AM196" s="100"/>
    </row>
    <row r="197" spans="1:47" ht="17.45" customHeight="1" x14ac:dyDescent="0.15">
      <c r="B197" s="102"/>
      <c r="C197" s="103"/>
      <c r="D197" s="103"/>
      <c r="E197" s="103"/>
      <c r="F197" s="103"/>
      <c r="G197" s="103"/>
      <c r="H197" s="103"/>
      <c r="I197" s="103"/>
      <c r="J197" s="102"/>
      <c r="K197" s="103"/>
      <c r="L197" s="103"/>
      <c r="M197" s="62"/>
      <c r="N197" s="68"/>
      <c r="O197" s="68"/>
      <c r="P197" s="68"/>
      <c r="Q197" s="68"/>
      <c r="R197" s="68"/>
      <c r="S197" s="68"/>
      <c r="T197" s="68"/>
      <c r="U197" s="60"/>
      <c r="V197" s="68"/>
      <c r="W197" s="68"/>
      <c r="X197" s="68"/>
      <c r="Y197" s="103"/>
      <c r="Z197" s="104"/>
      <c r="AA197" s="61"/>
      <c r="AB197" s="68"/>
      <c r="AC197" s="68"/>
      <c r="AD197" s="68"/>
      <c r="AE197" s="68"/>
      <c r="AF197" s="68"/>
      <c r="AG197" s="68"/>
      <c r="AH197" s="68"/>
      <c r="AI197" s="68"/>
      <c r="AJ197" s="68"/>
      <c r="AK197" s="68"/>
      <c r="AL197" s="69"/>
      <c r="AM197" s="100"/>
    </row>
    <row r="198" spans="1:47" ht="8.25" customHeight="1" x14ac:dyDescent="0.15">
      <c r="B198" s="100"/>
      <c r="C198" s="100"/>
      <c r="D198" s="100"/>
      <c r="E198" s="100"/>
      <c r="F198" s="100"/>
      <c r="G198" s="100"/>
      <c r="H198" s="100"/>
      <c r="I198" s="100"/>
      <c r="J198" s="100"/>
      <c r="K198" s="100"/>
      <c r="L198" s="100"/>
      <c r="M198" s="85"/>
      <c r="N198" s="43"/>
      <c r="O198" s="43"/>
      <c r="P198" s="43"/>
      <c r="Q198" s="43"/>
      <c r="R198" s="43"/>
      <c r="S198" s="43"/>
      <c r="T198" s="43"/>
      <c r="U198" s="43"/>
      <c r="V198" s="43"/>
      <c r="W198" s="43"/>
      <c r="X198" s="43"/>
      <c r="Y198" s="100"/>
      <c r="Z198" s="100"/>
      <c r="AA198" s="85"/>
      <c r="AB198" s="43"/>
      <c r="AC198" s="43"/>
      <c r="AD198" s="43"/>
      <c r="AE198" s="43"/>
      <c r="AF198" s="43"/>
      <c r="AG198" s="43"/>
      <c r="AH198" s="43"/>
      <c r="AI198" s="43"/>
      <c r="AJ198" s="43"/>
      <c r="AK198" s="43"/>
      <c r="AL198" s="43"/>
      <c r="AM198" s="100"/>
    </row>
    <row r="199" spans="1:47" x14ac:dyDescent="0.15">
      <c r="A199" s="100"/>
      <c r="B199" s="100" t="s">
        <v>210</v>
      </c>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U199" s="100" t="s">
        <v>52</v>
      </c>
    </row>
    <row r="200" spans="1:47" ht="32.450000000000003" customHeight="1" x14ac:dyDescent="0.15">
      <c r="A200" s="100"/>
      <c r="B200" s="74" t="s">
        <v>41</v>
      </c>
      <c r="C200" s="416" t="s">
        <v>313</v>
      </c>
      <c r="D200" s="416"/>
      <c r="E200" s="416"/>
      <c r="F200" s="416"/>
      <c r="G200" s="416"/>
      <c r="H200" s="416"/>
      <c r="I200" s="416"/>
      <c r="J200" s="416"/>
      <c r="K200" s="416"/>
      <c r="L200" s="416"/>
      <c r="M200" s="416"/>
      <c r="N200" s="416"/>
      <c r="O200" s="416"/>
      <c r="P200" s="416"/>
      <c r="Q200" s="416"/>
      <c r="R200" s="416"/>
      <c r="S200" s="416"/>
      <c r="T200" s="416"/>
      <c r="U200" s="416"/>
      <c r="V200" s="416"/>
      <c r="W200" s="416"/>
      <c r="X200" s="416"/>
      <c r="Y200" s="416"/>
      <c r="Z200" s="416"/>
      <c r="AA200" s="416"/>
      <c r="AB200" s="416"/>
      <c r="AC200" s="416"/>
      <c r="AD200" s="416"/>
      <c r="AE200" s="416"/>
      <c r="AF200" s="416"/>
      <c r="AG200" s="416"/>
      <c r="AH200" s="416"/>
      <c r="AI200" s="416"/>
      <c r="AJ200" s="416"/>
      <c r="AK200" s="416"/>
      <c r="AL200" s="519"/>
    </row>
    <row r="201" spans="1:47" ht="15.75" customHeight="1" x14ac:dyDescent="0.15">
      <c r="A201" s="100"/>
      <c r="B201" s="416" t="s">
        <v>314</v>
      </c>
      <c r="C201" s="416"/>
      <c r="D201" s="416"/>
      <c r="E201" s="416"/>
      <c r="F201" s="416"/>
      <c r="G201" s="416"/>
      <c r="H201" s="416"/>
      <c r="I201" s="416"/>
      <c r="J201" s="416"/>
      <c r="K201" s="416"/>
      <c r="L201" s="416"/>
      <c r="M201" s="416"/>
      <c r="N201" s="416"/>
      <c r="O201" s="416"/>
      <c r="P201" s="416"/>
      <c r="Q201" s="416"/>
      <c r="R201" s="416"/>
      <c r="S201" s="416"/>
      <c r="T201" s="416"/>
      <c r="U201" s="416"/>
      <c r="V201" s="416"/>
      <c r="W201" s="416"/>
      <c r="X201" s="416"/>
      <c r="Y201" s="416"/>
      <c r="Z201" s="416"/>
      <c r="AA201" s="416"/>
      <c r="AB201" s="416"/>
      <c r="AC201" s="416"/>
      <c r="AD201" s="416"/>
      <c r="AE201" s="416"/>
      <c r="AF201" s="416"/>
      <c r="AG201" s="416"/>
      <c r="AH201" s="416"/>
      <c r="AI201" s="416"/>
      <c r="AJ201" s="416"/>
      <c r="AK201" s="416"/>
      <c r="AL201" s="416"/>
    </row>
    <row r="202" spans="1:47" ht="15.75" customHeight="1" x14ac:dyDescent="0.15">
      <c r="A202" s="100"/>
      <c r="B202" s="417"/>
      <c r="C202" s="417"/>
      <c r="D202" s="417"/>
      <c r="E202" s="417"/>
      <c r="F202" s="417"/>
      <c r="G202" s="417"/>
      <c r="H202" s="417"/>
      <c r="I202" s="417"/>
      <c r="J202" s="417"/>
      <c r="K202" s="417"/>
      <c r="L202" s="417"/>
      <c r="M202" s="417"/>
      <c r="N202" s="417"/>
      <c r="O202" s="417"/>
      <c r="P202" s="417"/>
      <c r="Q202" s="417"/>
      <c r="R202" s="417"/>
      <c r="S202" s="417"/>
      <c r="T202" s="417"/>
      <c r="U202" s="417"/>
      <c r="V202" s="417"/>
      <c r="W202" s="417"/>
      <c r="X202" s="417"/>
      <c r="Y202" s="417"/>
      <c r="Z202" s="417"/>
      <c r="AA202" s="417"/>
      <c r="AB202" s="417"/>
      <c r="AC202" s="417"/>
      <c r="AD202" s="417"/>
      <c r="AE202" s="417"/>
      <c r="AF202" s="417"/>
      <c r="AG202" s="417"/>
      <c r="AH202" s="417"/>
      <c r="AI202" s="417"/>
      <c r="AJ202" s="417"/>
      <c r="AK202" s="417"/>
      <c r="AL202" s="417"/>
      <c r="AU202" s="100" t="s">
        <v>54</v>
      </c>
    </row>
    <row r="203" spans="1:47" ht="17.25" customHeight="1" x14ac:dyDescent="0.15">
      <c r="A203" s="100"/>
      <c r="B203" s="100"/>
      <c r="C203" s="100"/>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row>
    <row r="204" spans="1:47" s="5" customFormat="1" ht="18" hidden="1" customHeight="1" thickTop="1" x14ac:dyDescent="0.15">
      <c r="B204" s="36" t="s">
        <v>32</v>
      </c>
      <c r="AO204" s="120"/>
      <c r="AP204" s="120"/>
      <c r="AQ204" s="120"/>
      <c r="AR204" s="120"/>
      <c r="AU204" s="6"/>
    </row>
    <row r="205" spans="1:47" ht="60" hidden="1" customHeight="1" x14ac:dyDescent="0.15">
      <c r="B205" s="314" t="s">
        <v>93</v>
      </c>
      <c r="C205" s="348"/>
      <c r="D205" s="308" t="s">
        <v>23</v>
      </c>
      <c r="E205" s="309"/>
      <c r="F205" s="309"/>
      <c r="G205" s="309"/>
      <c r="H205" s="309"/>
      <c r="I205" s="309"/>
      <c r="J205" s="309"/>
      <c r="K205" s="309"/>
      <c r="L205" s="309"/>
      <c r="M205" s="309"/>
      <c r="N205" s="310"/>
      <c r="O205" s="308" t="s">
        <v>87</v>
      </c>
      <c r="P205" s="310"/>
      <c r="Q205" s="308" t="s">
        <v>160</v>
      </c>
      <c r="R205" s="309"/>
      <c r="S205" s="310"/>
      <c r="T205" s="346" t="s">
        <v>75</v>
      </c>
      <c r="U205" s="346"/>
      <c r="V205" s="346"/>
      <c r="W205" s="346" t="s">
        <v>4</v>
      </c>
      <c r="X205" s="346"/>
      <c r="Y205" s="346"/>
      <c r="Z205" s="346" t="s">
        <v>63</v>
      </c>
      <c r="AA205" s="346"/>
      <c r="AB205" s="346"/>
      <c r="AC205" s="346"/>
      <c r="AD205" s="512" t="s">
        <v>161</v>
      </c>
      <c r="AE205" s="513"/>
      <c r="AF205" s="513"/>
      <c r="AG205" s="514"/>
      <c r="AH205" s="518" t="s">
        <v>76</v>
      </c>
      <c r="AI205" s="416"/>
      <c r="AJ205" s="416"/>
      <c r="AK205" s="416"/>
      <c r="AL205" s="519"/>
      <c r="AO205" s="2"/>
      <c r="AS205" s="118"/>
      <c r="AU205" s="2"/>
    </row>
    <row r="206" spans="1:47" ht="60" hidden="1" customHeight="1" x14ac:dyDescent="0.15">
      <c r="B206" s="316"/>
      <c r="C206" s="352"/>
      <c r="D206" s="311"/>
      <c r="E206" s="312"/>
      <c r="F206" s="312"/>
      <c r="G206" s="312"/>
      <c r="H206" s="312"/>
      <c r="I206" s="312"/>
      <c r="J206" s="312"/>
      <c r="K206" s="312"/>
      <c r="L206" s="312"/>
      <c r="M206" s="312"/>
      <c r="N206" s="313"/>
      <c r="O206" s="311"/>
      <c r="P206" s="313"/>
      <c r="Q206" s="311"/>
      <c r="R206" s="312"/>
      <c r="S206" s="313"/>
      <c r="T206" s="346"/>
      <c r="U206" s="346"/>
      <c r="V206" s="346"/>
      <c r="W206" s="346"/>
      <c r="X206" s="346"/>
      <c r="Y206" s="346"/>
      <c r="Z206" s="346"/>
      <c r="AA206" s="346"/>
      <c r="AB206" s="346"/>
      <c r="AC206" s="346"/>
      <c r="AD206" s="515"/>
      <c r="AE206" s="516"/>
      <c r="AF206" s="516"/>
      <c r="AG206" s="517"/>
      <c r="AH206" s="107"/>
      <c r="AI206" s="356" t="s">
        <v>78</v>
      </c>
      <c r="AJ206" s="357"/>
      <c r="AK206" s="357"/>
      <c r="AL206" s="358"/>
      <c r="AO206" s="2"/>
      <c r="AS206" s="118"/>
      <c r="AU206" s="2"/>
    </row>
    <row r="207" spans="1:47" ht="26.25" hidden="1" customHeight="1" x14ac:dyDescent="0.15">
      <c r="B207" s="376">
        <v>1</v>
      </c>
      <c r="C207" s="376"/>
      <c r="D207" s="499"/>
      <c r="E207" s="500"/>
      <c r="F207" s="500"/>
      <c r="G207" s="500"/>
      <c r="H207" s="500"/>
      <c r="I207" s="500"/>
      <c r="J207" s="500"/>
      <c r="K207" s="500"/>
      <c r="L207" s="500"/>
      <c r="M207" s="500"/>
      <c r="N207" s="501"/>
      <c r="O207" s="341" t="s">
        <v>41</v>
      </c>
      <c r="P207" s="343"/>
      <c r="Q207" s="502"/>
      <c r="R207" s="503"/>
      <c r="S207" s="504"/>
      <c r="T207" s="508"/>
      <c r="U207" s="509"/>
      <c r="V207" s="510"/>
      <c r="W207" s="508"/>
      <c r="X207" s="509"/>
      <c r="Y207" s="510"/>
      <c r="Z207" s="346"/>
      <c r="AA207" s="346"/>
      <c r="AB207" s="346"/>
      <c r="AC207" s="346"/>
      <c r="AD207" s="308"/>
      <c r="AE207" s="309"/>
      <c r="AF207" s="309"/>
      <c r="AG207" s="310"/>
      <c r="AH207" s="341" t="s">
        <v>41</v>
      </c>
      <c r="AI207" s="511"/>
      <c r="AJ207" s="309"/>
      <c r="AK207" s="309"/>
      <c r="AL207" s="310"/>
      <c r="AO207" s="2"/>
      <c r="AS207" s="118"/>
      <c r="AU207" s="2"/>
    </row>
    <row r="208" spans="1:47" ht="26.25" hidden="1" customHeight="1" x14ac:dyDescent="0.15">
      <c r="B208" s="376"/>
      <c r="C208" s="376"/>
      <c r="D208" s="493"/>
      <c r="E208" s="494"/>
      <c r="F208" s="494"/>
      <c r="G208" s="494"/>
      <c r="H208" s="494"/>
      <c r="I208" s="494"/>
      <c r="J208" s="494"/>
      <c r="K208" s="494"/>
      <c r="L208" s="494"/>
      <c r="M208" s="494"/>
      <c r="N208" s="495"/>
      <c r="O208" s="321"/>
      <c r="P208" s="323"/>
      <c r="Q208" s="505"/>
      <c r="R208" s="506"/>
      <c r="S208" s="507"/>
      <c r="T208" s="496"/>
      <c r="U208" s="497"/>
      <c r="V208" s="498"/>
      <c r="W208" s="496"/>
      <c r="X208" s="497"/>
      <c r="Y208" s="498"/>
      <c r="Z208" s="346"/>
      <c r="AA208" s="346"/>
      <c r="AB208" s="346"/>
      <c r="AC208" s="346"/>
      <c r="AD208" s="311"/>
      <c r="AE208" s="312"/>
      <c r="AF208" s="312"/>
      <c r="AG208" s="313"/>
      <c r="AH208" s="321"/>
      <c r="AI208" s="311"/>
      <c r="AJ208" s="312"/>
      <c r="AK208" s="312"/>
      <c r="AL208" s="313"/>
      <c r="AO208" s="2"/>
      <c r="AS208" s="118"/>
      <c r="AU208" s="2"/>
    </row>
    <row r="209" spans="2:47" ht="26.25" hidden="1" customHeight="1" x14ac:dyDescent="0.15">
      <c r="B209" s="376">
        <v>2</v>
      </c>
      <c r="C209" s="376"/>
      <c r="D209" s="499"/>
      <c r="E209" s="500"/>
      <c r="F209" s="500"/>
      <c r="G209" s="500"/>
      <c r="H209" s="500"/>
      <c r="I209" s="500"/>
      <c r="J209" s="500"/>
      <c r="K209" s="500"/>
      <c r="L209" s="500"/>
      <c r="M209" s="500"/>
      <c r="N209" s="501"/>
      <c r="O209" s="341" t="s">
        <v>41</v>
      </c>
      <c r="P209" s="343"/>
      <c r="Q209" s="502"/>
      <c r="R209" s="503"/>
      <c r="S209" s="504"/>
      <c r="T209" s="508"/>
      <c r="U209" s="509"/>
      <c r="V209" s="510"/>
      <c r="W209" s="508"/>
      <c r="X209" s="509"/>
      <c r="Y209" s="510"/>
      <c r="Z209" s="346"/>
      <c r="AA209" s="346"/>
      <c r="AB209" s="346"/>
      <c r="AC209" s="346"/>
      <c r="AD209" s="308"/>
      <c r="AE209" s="309"/>
      <c r="AF209" s="309"/>
      <c r="AG209" s="310"/>
      <c r="AH209" s="341" t="s">
        <v>41</v>
      </c>
      <c r="AI209" s="308"/>
      <c r="AJ209" s="309"/>
      <c r="AK209" s="309"/>
      <c r="AL209" s="310"/>
      <c r="AO209" s="2"/>
      <c r="AS209" s="118"/>
      <c r="AU209" s="2"/>
    </row>
    <row r="210" spans="2:47" ht="26.25" hidden="1" customHeight="1" x14ac:dyDescent="0.15">
      <c r="B210" s="376"/>
      <c r="C210" s="376"/>
      <c r="D210" s="493"/>
      <c r="E210" s="494"/>
      <c r="F210" s="494"/>
      <c r="G210" s="494"/>
      <c r="H210" s="494"/>
      <c r="I210" s="494"/>
      <c r="J210" s="494"/>
      <c r="K210" s="494"/>
      <c r="L210" s="494"/>
      <c r="M210" s="494"/>
      <c r="N210" s="495"/>
      <c r="O210" s="321"/>
      <c r="P210" s="323"/>
      <c r="Q210" s="505"/>
      <c r="R210" s="506"/>
      <c r="S210" s="507"/>
      <c r="T210" s="496"/>
      <c r="U210" s="497"/>
      <c r="V210" s="498"/>
      <c r="W210" s="496"/>
      <c r="X210" s="497"/>
      <c r="Y210" s="498"/>
      <c r="Z210" s="346"/>
      <c r="AA210" s="346"/>
      <c r="AB210" s="346"/>
      <c r="AC210" s="346"/>
      <c r="AD210" s="311"/>
      <c r="AE210" s="312"/>
      <c r="AF210" s="312"/>
      <c r="AG210" s="313"/>
      <c r="AH210" s="321"/>
      <c r="AI210" s="311"/>
      <c r="AJ210" s="312"/>
      <c r="AK210" s="312"/>
      <c r="AL210" s="313"/>
      <c r="AO210" s="2"/>
      <c r="AS210" s="118"/>
      <c r="AU210" s="2"/>
    </row>
    <row r="211" spans="2:47" ht="26.25" hidden="1" customHeight="1" x14ac:dyDescent="0.15">
      <c r="B211" s="376">
        <v>3</v>
      </c>
      <c r="C211" s="376"/>
      <c r="D211" s="499"/>
      <c r="E211" s="500"/>
      <c r="F211" s="500"/>
      <c r="G211" s="500"/>
      <c r="H211" s="500"/>
      <c r="I211" s="500"/>
      <c r="J211" s="500"/>
      <c r="K211" s="500"/>
      <c r="L211" s="500"/>
      <c r="M211" s="500"/>
      <c r="N211" s="501"/>
      <c r="O211" s="341" t="s">
        <v>41</v>
      </c>
      <c r="P211" s="343"/>
      <c r="Q211" s="502"/>
      <c r="R211" s="503"/>
      <c r="S211" s="504"/>
      <c r="T211" s="508"/>
      <c r="U211" s="509"/>
      <c r="V211" s="510"/>
      <c r="W211" s="508"/>
      <c r="X211" s="509"/>
      <c r="Y211" s="510"/>
      <c r="Z211" s="346"/>
      <c r="AA211" s="346"/>
      <c r="AB211" s="346"/>
      <c r="AC211" s="346"/>
      <c r="AD211" s="308"/>
      <c r="AE211" s="309"/>
      <c r="AF211" s="309"/>
      <c r="AG211" s="310"/>
      <c r="AH211" s="341" t="s">
        <v>41</v>
      </c>
      <c r="AI211" s="308"/>
      <c r="AJ211" s="309"/>
      <c r="AK211" s="309"/>
      <c r="AL211" s="310"/>
      <c r="AO211" s="2"/>
      <c r="AS211" s="118"/>
      <c r="AU211" s="2"/>
    </row>
    <row r="212" spans="2:47" ht="26.25" hidden="1" customHeight="1" x14ac:dyDescent="0.15">
      <c r="B212" s="376"/>
      <c r="C212" s="376"/>
      <c r="D212" s="493"/>
      <c r="E212" s="494"/>
      <c r="F212" s="494"/>
      <c r="G212" s="494"/>
      <c r="H212" s="494"/>
      <c r="I212" s="494"/>
      <c r="J212" s="494"/>
      <c r="K212" s="494"/>
      <c r="L212" s="494"/>
      <c r="M212" s="494"/>
      <c r="N212" s="495"/>
      <c r="O212" s="321"/>
      <c r="P212" s="323"/>
      <c r="Q212" s="505"/>
      <c r="R212" s="506"/>
      <c r="S212" s="507"/>
      <c r="T212" s="496"/>
      <c r="U212" s="497"/>
      <c r="V212" s="498"/>
      <c r="W212" s="496"/>
      <c r="X212" s="497"/>
      <c r="Y212" s="498"/>
      <c r="Z212" s="346"/>
      <c r="AA212" s="346"/>
      <c r="AB212" s="346"/>
      <c r="AC212" s="346"/>
      <c r="AD212" s="311"/>
      <c r="AE212" s="312"/>
      <c r="AF212" s="312"/>
      <c r="AG212" s="313"/>
      <c r="AH212" s="321"/>
      <c r="AI212" s="311"/>
      <c r="AJ212" s="312"/>
      <c r="AK212" s="312"/>
      <c r="AL212" s="313"/>
      <c r="AO212" s="2"/>
      <c r="AP212" s="123" t="s">
        <v>125</v>
      </c>
      <c r="AS212" s="118"/>
      <c r="AU212" s="2"/>
    </row>
    <row r="213" spans="2:47" ht="26.25" hidden="1" customHeight="1" x14ac:dyDescent="0.15">
      <c r="B213" s="376">
        <v>4</v>
      </c>
      <c r="C213" s="376"/>
      <c r="D213" s="499"/>
      <c r="E213" s="500"/>
      <c r="F213" s="500"/>
      <c r="G213" s="500"/>
      <c r="H213" s="500"/>
      <c r="I213" s="500"/>
      <c r="J213" s="500"/>
      <c r="K213" s="500"/>
      <c r="L213" s="500"/>
      <c r="M213" s="500"/>
      <c r="N213" s="501"/>
      <c r="O213" s="341" t="s">
        <v>41</v>
      </c>
      <c r="P213" s="343"/>
      <c r="Q213" s="502"/>
      <c r="R213" s="503"/>
      <c r="S213" s="504"/>
      <c r="T213" s="508"/>
      <c r="U213" s="509"/>
      <c r="V213" s="510"/>
      <c r="W213" s="508"/>
      <c r="X213" s="509"/>
      <c r="Y213" s="510"/>
      <c r="Z213" s="346"/>
      <c r="AA213" s="346"/>
      <c r="AB213" s="346"/>
      <c r="AC213" s="346"/>
      <c r="AD213" s="308"/>
      <c r="AE213" s="309"/>
      <c r="AF213" s="309"/>
      <c r="AG213" s="310"/>
      <c r="AH213" s="341" t="s">
        <v>41</v>
      </c>
      <c r="AI213" s="308"/>
      <c r="AJ213" s="309"/>
      <c r="AK213" s="309"/>
      <c r="AL213" s="310"/>
      <c r="AO213" s="2"/>
      <c r="AS213" s="118"/>
      <c r="AU213" s="2"/>
    </row>
    <row r="214" spans="2:47" ht="26.25" hidden="1" customHeight="1" x14ac:dyDescent="0.15">
      <c r="B214" s="376"/>
      <c r="C214" s="376"/>
      <c r="D214" s="493"/>
      <c r="E214" s="494"/>
      <c r="F214" s="494"/>
      <c r="G214" s="494"/>
      <c r="H214" s="494"/>
      <c r="I214" s="494"/>
      <c r="J214" s="494"/>
      <c r="K214" s="494"/>
      <c r="L214" s="494"/>
      <c r="M214" s="494"/>
      <c r="N214" s="495"/>
      <c r="O214" s="321"/>
      <c r="P214" s="323"/>
      <c r="Q214" s="505"/>
      <c r="R214" s="506"/>
      <c r="S214" s="507"/>
      <c r="T214" s="496"/>
      <c r="U214" s="497"/>
      <c r="V214" s="498"/>
      <c r="W214" s="496"/>
      <c r="X214" s="497"/>
      <c r="Y214" s="498"/>
      <c r="Z214" s="346"/>
      <c r="AA214" s="346"/>
      <c r="AB214" s="346"/>
      <c r="AC214" s="346"/>
      <c r="AD214" s="311"/>
      <c r="AE214" s="312"/>
      <c r="AF214" s="312"/>
      <c r="AG214" s="313"/>
      <c r="AH214" s="321"/>
      <c r="AI214" s="311"/>
      <c r="AJ214" s="312"/>
      <c r="AK214" s="312"/>
      <c r="AL214" s="313"/>
      <c r="AO214" s="2"/>
      <c r="AS214" s="118"/>
      <c r="AU214" s="2"/>
    </row>
    <row r="215" spans="2:47" ht="26.25" hidden="1" customHeight="1" x14ac:dyDescent="0.15">
      <c r="B215" s="376">
        <v>5</v>
      </c>
      <c r="C215" s="376"/>
      <c r="D215" s="499"/>
      <c r="E215" s="500"/>
      <c r="F215" s="500"/>
      <c r="G215" s="500"/>
      <c r="H215" s="500"/>
      <c r="I215" s="500"/>
      <c r="J215" s="500"/>
      <c r="K215" s="500"/>
      <c r="L215" s="500"/>
      <c r="M215" s="500"/>
      <c r="N215" s="501"/>
      <c r="O215" s="341" t="s">
        <v>41</v>
      </c>
      <c r="P215" s="343"/>
      <c r="Q215" s="502"/>
      <c r="R215" s="503"/>
      <c r="S215" s="504"/>
      <c r="T215" s="508"/>
      <c r="U215" s="509"/>
      <c r="V215" s="510"/>
      <c r="W215" s="508"/>
      <c r="X215" s="509"/>
      <c r="Y215" s="510"/>
      <c r="Z215" s="346"/>
      <c r="AA215" s="346"/>
      <c r="AB215" s="346"/>
      <c r="AC215" s="346"/>
      <c r="AD215" s="308"/>
      <c r="AE215" s="309"/>
      <c r="AF215" s="309"/>
      <c r="AG215" s="310"/>
      <c r="AH215" s="341" t="s">
        <v>41</v>
      </c>
      <c r="AI215" s="308"/>
      <c r="AJ215" s="309"/>
      <c r="AK215" s="309"/>
      <c r="AL215" s="310"/>
      <c r="AO215" s="2"/>
      <c r="AS215" s="118"/>
      <c r="AU215" s="2"/>
    </row>
    <row r="216" spans="2:47" ht="26.25" hidden="1" customHeight="1" x14ac:dyDescent="0.15">
      <c r="B216" s="376"/>
      <c r="C216" s="376"/>
      <c r="D216" s="493"/>
      <c r="E216" s="494"/>
      <c r="F216" s="494"/>
      <c r="G216" s="494"/>
      <c r="H216" s="494"/>
      <c r="I216" s="494"/>
      <c r="J216" s="494"/>
      <c r="K216" s="494"/>
      <c r="L216" s="494"/>
      <c r="M216" s="494"/>
      <c r="N216" s="495"/>
      <c r="O216" s="321"/>
      <c r="P216" s="323"/>
      <c r="Q216" s="505"/>
      <c r="R216" s="506"/>
      <c r="S216" s="507"/>
      <c r="T216" s="496"/>
      <c r="U216" s="497"/>
      <c r="V216" s="498"/>
      <c r="W216" s="496"/>
      <c r="X216" s="497"/>
      <c r="Y216" s="498"/>
      <c r="Z216" s="346"/>
      <c r="AA216" s="346"/>
      <c r="AB216" s="346"/>
      <c r="AC216" s="346"/>
      <c r="AD216" s="311"/>
      <c r="AE216" s="312"/>
      <c r="AF216" s="312"/>
      <c r="AG216" s="313"/>
      <c r="AH216" s="321"/>
      <c r="AI216" s="311"/>
      <c r="AJ216" s="312"/>
      <c r="AK216" s="312"/>
      <c r="AL216" s="313"/>
      <c r="AO216" s="2"/>
      <c r="AS216" s="118"/>
      <c r="AU216" s="2"/>
    </row>
    <row r="217" spans="2:47" ht="26.25" hidden="1" customHeight="1" x14ac:dyDescent="0.15">
      <c r="B217" s="376">
        <v>6</v>
      </c>
      <c r="C217" s="376"/>
      <c r="D217" s="499"/>
      <c r="E217" s="500"/>
      <c r="F217" s="500"/>
      <c r="G217" s="500"/>
      <c r="H217" s="500"/>
      <c r="I217" s="500"/>
      <c r="J217" s="500"/>
      <c r="K217" s="500"/>
      <c r="L217" s="500"/>
      <c r="M217" s="500"/>
      <c r="N217" s="501"/>
      <c r="O217" s="341" t="s">
        <v>41</v>
      </c>
      <c r="P217" s="343"/>
      <c r="Q217" s="502"/>
      <c r="R217" s="503"/>
      <c r="S217" s="504"/>
      <c r="T217" s="508"/>
      <c r="U217" s="509"/>
      <c r="V217" s="510"/>
      <c r="W217" s="508"/>
      <c r="X217" s="509"/>
      <c r="Y217" s="510"/>
      <c r="Z217" s="346"/>
      <c r="AA217" s="346"/>
      <c r="AB217" s="346"/>
      <c r="AC217" s="346"/>
      <c r="AD217" s="308"/>
      <c r="AE217" s="309"/>
      <c r="AF217" s="309"/>
      <c r="AG217" s="310"/>
      <c r="AH217" s="341" t="s">
        <v>41</v>
      </c>
      <c r="AI217" s="308"/>
      <c r="AJ217" s="309"/>
      <c r="AK217" s="309"/>
      <c r="AL217" s="310"/>
      <c r="AO217" s="2"/>
      <c r="AS217" s="118"/>
      <c r="AU217" s="2"/>
    </row>
    <row r="218" spans="2:47" ht="26.25" hidden="1" customHeight="1" x14ac:dyDescent="0.15">
      <c r="B218" s="376"/>
      <c r="C218" s="376"/>
      <c r="D218" s="493"/>
      <c r="E218" s="494"/>
      <c r="F218" s="494"/>
      <c r="G218" s="494"/>
      <c r="H218" s="494"/>
      <c r="I218" s="494"/>
      <c r="J218" s="494"/>
      <c r="K218" s="494"/>
      <c r="L218" s="494"/>
      <c r="M218" s="494"/>
      <c r="N218" s="495"/>
      <c r="O218" s="321"/>
      <c r="P218" s="323"/>
      <c r="Q218" s="505"/>
      <c r="R218" s="506"/>
      <c r="S218" s="507"/>
      <c r="T218" s="496"/>
      <c r="U218" s="497"/>
      <c r="V218" s="498"/>
      <c r="W218" s="496"/>
      <c r="X218" s="497"/>
      <c r="Y218" s="498"/>
      <c r="Z218" s="346"/>
      <c r="AA218" s="346"/>
      <c r="AB218" s="346"/>
      <c r="AC218" s="346"/>
      <c r="AD218" s="311"/>
      <c r="AE218" s="312"/>
      <c r="AF218" s="312"/>
      <c r="AG218" s="313"/>
      <c r="AH218" s="321"/>
      <c r="AI218" s="311"/>
      <c r="AJ218" s="312"/>
      <c r="AK218" s="312"/>
      <c r="AL218" s="313"/>
      <c r="AO218" s="2"/>
      <c r="AS218" s="118"/>
      <c r="AU218" s="2"/>
    </row>
    <row r="219" spans="2:47" ht="26.25" hidden="1" customHeight="1" x14ac:dyDescent="0.15">
      <c r="B219" s="488" t="s">
        <v>43</v>
      </c>
      <c r="C219" s="488"/>
      <c r="D219" s="489" t="s">
        <v>187</v>
      </c>
      <c r="E219" s="490"/>
      <c r="F219" s="490"/>
      <c r="G219" s="490"/>
      <c r="H219" s="490"/>
      <c r="I219" s="490"/>
      <c r="J219" s="490"/>
      <c r="K219" s="490"/>
      <c r="L219" s="490"/>
      <c r="M219" s="490"/>
      <c r="N219" s="490"/>
      <c r="O219" s="490"/>
      <c r="P219" s="490"/>
      <c r="Q219" s="490"/>
      <c r="R219" s="490"/>
      <c r="S219" s="490"/>
      <c r="T219" s="490"/>
      <c r="U219" s="490"/>
      <c r="V219" s="490"/>
      <c r="W219" s="490"/>
      <c r="X219" s="490"/>
      <c r="Y219" s="490"/>
      <c r="Z219" s="490"/>
      <c r="AA219" s="490"/>
      <c r="AB219" s="490"/>
      <c r="AC219" s="490"/>
      <c r="AD219" s="490"/>
      <c r="AE219" s="490"/>
      <c r="AF219" s="490"/>
      <c r="AG219" s="490"/>
      <c r="AH219" s="490"/>
      <c r="AI219" s="490"/>
      <c r="AJ219" s="490"/>
      <c r="AK219" s="490"/>
      <c r="AL219" s="85"/>
      <c r="AM219" s="8"/>
    </row>
    <row r="220" spans="2:47" ht="48.75" hidden="1" customHeight="1" x14ac:dyDescent="0.15">
      <c r="B220" s="100"/>
      <c r="C220" s="100"/>
      <c r="D220" s="491" t="s">
        <v>180</v>
      </c>
      <c r="E220" s="492"/>
      <c r="F220" s="492"/>
      <c r="G220" s="492"/>
      <c r="H220" s="492"/>
      <c r="I220" s="492"/>
      <c r="J220" s="492"/>
      <c r="K220" s="492"/>
      <c r="L220" s="492"/>
      <c r="M220" s="492"/>
      <c r="N220" s="492"/>
      <c r="O220" s="492"/>
      <c r="P220" s="492"/>
      <c r="Q220" s="492"/>
      <c r="R220" s="492"/>
      <c r="S220" s="492"/>
      <c r="T220" s="492"/>
      <c r="U220" s="492"/>
      <c r="V220" s="492"/>
      <c r="W220" s="492"/>
      <c r="X220" s="492"/>
      <c r="Y220" s="492"/>
      <c r="Z220" s="492"/>
      <c r="AA220" s="492"/>
      <c r="AB220" s="492"/>
      <c r="AC220" s="492"/>
      <c r="AD220" s="492"/>
      <c r="AE220" s="492"/>
      <c r="AF220" s="492"/>
      <c r="AG220" s="492"/>
      <c r="AH220" s="492"/>
      <c r="AI220" s="492"/>
      <c r="AJ220" s="492"/>
      <c r="AK220" s="492"/>
      <c r="AL220" s="492"/>
    </row>
    <row r="221" spans="2:47" ht="11.25" hidden="1" customHeight="1" x14ac:dyDescent="0.15">
      <c r="B221" s="100"/>
      <c r="C221" s="100"/>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O221" s="124"/>
    </row>
    <row r="222" spans="2:47" ht="18" hidden="1" customHeight="1" x14ac:dyDescent="0.15">
      <c r="B222" s="314" t="s">
        <v>93</v>
      </c>
      <c r="C222" s="348"/>
      <c r="D222" s="308" t="s">
        <v>36</v>
      </c>
      <c r="E222" s="315"/>
      <c r="F222" s="348"/>
      <c r="G222" s="338" t="s">
        <v>17</v>
      </c>
      <c r="H222" s="339"/>
      <c r="I222" s="339"/>
      <c r="J222" s="339"/>
      <c r="K222" s="339"/>
      <c r="L222" s="339"/>
      <c r="M222" s="339"/>
      <c r="N222" s="339"/>
      <c r="O222" s="339"/>
      <c r="P222" s="339"/>
      <c r="Q222" s="339"/>
      <c r="R222" s="339"/>
      <c r="S222" s="339"/>
      <c r="T222" s="339"/>
      <c r="U222" s="339"/>
      <c r="V222" s="339"/>
      <c r="W222" s="339"/>
      <c r="X222" s="340"/>
      <c r="Y222" s="308" t="s">
        <v>6</v>
      </c>
      <c r="Z222" s="309"/>
      <c r="AA222" s="309"/>
      <c r="AB222" s="308" t="s">
        <v>112</v>
      </c>
      <c r="AC222" s="309"/>
      <c r="AD222" s="310"/>
      <c r="AE222" s="308" t="s">
        <v>7</v>
      </c>
      <c r="AF222" s="309"/>
      <c r="AG222" s="309"/>
      <c r="AH222" s="309"/>
      <c r="AI222" s="309"/>
      <c r="AJ222" s="309"/>
      <c r="AK222" s="310"/>
      <c r="AL222" s="100"/>
      <c r="AN222" s="487" t="s">
        <v>115</v>
      </c>
      <c r="AO222" s="481"/>
      <c r="AP222" s="481"/>
      <c r="AQ222" s="482"/>
      <c r="AR222" s="476">
        <v>1</v>
      </c>
      <c r="AU222" s="2"/>
    </row>
    <row r="223" spans="2:47" ht="18" hidden="1" customHeight="1" x14ac:dyDescent="0.15">
      <c r="B223" s="349"/>
      <c r="C223" s="351"/>
      <c r="D223" s="349"/>
      <c r="E223" s="350"/>
      <c r="F223" s="351"/>
      <c r="G223" s="376" t="s">
        <v>38</v>
      </c>
      <c r="H223" s="376"/>
      <c r="I223" s="376"/>
      <c r="J223" s="376" t="s">
        <v>1</v>
      </c>
      <c r="K223" s="376"/>
      <c r="L223" s="376"/>
      <c r="M223" s="384" t="s">
        <v>2</v>
      </c>
      <c r="N223" s="384"/>
      <c r="O223" s="384"/>
      <c r="P223" s="384" t="s">
        <v>35</v>
      </c>
      <c r="Q223" s="384"/>
      <c r="R223" s="384"/>
      <c r="S223" s="384"/>
      <c r="T223" s="384"/>
      <c r="U223" s="384"/>
      <c r="V223" s="384"/>
      <c r="W223" s="384"/>
      <c r="X223" s="384"/>
      <c r="Y223" s="388"/>
      <c r="Z223" s="389"/>
      <c r="AA223" s="389"/>
      <c r="AB223" s="388"/>
      <c r="AC223" s="389"/>
      <c r="AD223" s="390"/>
      <c r="AE223" s="388"/>
      <c r="AF223" s="389"/>
      <c r="AG223" s="389"/>
      <c r="AH223" s="389"/>
      <c r="AI223" s="389"/>
      <c r="AJ223" s="389"/>
      <c r="AK223" s="390"/>
      <c r="AL223" s="100"/>
      <c r="AN223" s="125">
        <v>1</v>
      </c>
      <c r="AO223" s="480" t="s">
        <v>116</v>
      </c>
      <c r="AP223" s="481"/>
      <c r="AQ223" s="482"/>
      <c r="AR223" s="477"/>
      <c r="AU223" s="2"/>
    </row>
    <row r="224" spans="2:47" ht="18" hidden="1" customHeight="1" x14ac:dyDescent="0.15">
      <c r="B224" s="349"/>
      <c r="C224" s="351"/>
      <c r="D224" s="349"/>
      <c r="E224" s="350"/>
      <c r="F224" s="351"/>
      <c r="G224" s="466"/>
      <c r="H224" s="466"/>
      <c r="I224" s="466"/>
      <c r="J224" s="466"/>
      <c r="K224" s="466"/>
      <c r="L224" s="466"/>
      <c r="M224" s="479"/>
      <c r="N224" s="479"/>
      <c r="O224" s="479"/>
      <c r="P224" s="479" t="s">
        <v>26</v>
      </c>
      <c r="Q224" s="479"/>
      <c r="R224" s="479"/>
      <c r="S224" s="466" t="s">
        <v>34</v>
      </c>
      <c r="T224" s="466"/>
      <c r="U224" s="466"/>
      <c r="V224" s="466" t="s">
        <v>0</v>
      </c>
      <c r="W224" s="466"/>
      <c r="X224" s="466"/>
      <c r="Y224" s="388"/>
      <c r="Z224" s="389"/>
      <c r="AA224" s="389"/>
      <c r="AB224" s="388"/>
      <c r="AC224" s="389"/>
      <c r="AD224" s="390"/>
      <c r="AE224" s="388"/>
      <c r="AF224" s="389"/>
      <c r="AG224" s="389"/>
      <c r="AH224" s="389"/>
      <c r="AI224" s="389"/>
      <c r="AJ224" s="389"/>
      <c r="AK224" s="390"/>
      <c r="AL224" s="100"/>
      <c r="AN224" s="126">
        <v>2</v>
      </c>
      <c r="AO224" s="483" t="s">
        <v>117</v>
      </c>
      <c r="AP224" s="484"/>
      <c r="AQ224" s="485"/>
      <c r="AR224" s="477"/>
      <c r="AU224" s="2"/>
    </row>
    <row r="225" spans="2:47" ht="18" hidden="1" customHeight="1" x14ac:dyDescent="0.15">
      <c r="B225" s="316"/>
      <c r="C225" s="352"/>
      <c r="D225" s="316"/>
      <c r="E225" s="317"/>
      <c r="F225" s="352"/>
      <c r="G225" s="486" t="s">
        <v>89</v>
      </c>
      <c r="H225" s="486"/>
      <c r="I225" s="486"/>
      <c r="J225" s="486" t="s">
        <v>90</v>
      </c>
      <c r="K225" s="486"/>
      <c r="L225" s="486"/>
      <c r="M225" s="486" t="s">
        <v>107</v>
      </c>
      <c r="N225" s="486"/>
      <c r="O225" s="486"/>
      <c r="P225" s="486" t="s">
        <v>91</v>
      </c>
      <c r="Q225" s="486"/>
      <c r="R225" s="486"/>
      <c r="S225" s="486" t="s">
        <v>92</v>
      </c>
      <c r="T225" s="486"/>
      <c r="U225" s="486"/>
      <c r="V225" s="486" t="s">
        <v>108</v>
      </c>
      <c r="W225" s="486"/>
      <c r="X225" s="486"/>
      <c r="Y225" s="311"/>
      <c r="Z225" s="312"/>
      <c r="AA225" s="312"/>
      <c r="AB225" s="311"/>
      <c r="AC225" s="312"/>
      <c r="AD225" s="313"/>
      <c r="AE225" s="311"/>
      <c r="AF225" s="312"/>
      <c r="AG225" s="312"/>
      <c r="AH225" s="312"/>
      <c r="AI225" s="312"/>
      <c r="AJ225" s="312"/>
      <c r="AK225" s="313"/>
      <c r="AL225" s="100"/>
      <c r="AN225" s="126">
        <v>3</v>
      </c>
      <c r="AO225" s="483" t="s">
        <v>118</v>
      </c>
      <c r="AP225" s="484"/>
      <c r="AQ225" s="485"/>
      <c r="AR225" s="478"/>
      <c r="AU225" s="2"/>
    </row>
    <row r="226" spans="2:47" ht="12" hidden="1" customHeight="1" x14ac:dyDescent="0.15">
      <c r="B226" s="376">
        <v>1</v>
      </c>
      <c r="C226" s="376"/>
      <c r="D226" s="467"/>
      <c r="E226" s="468"/>
      <c r="F226" s="469"/>
      <c r="G226" s="470"/>
      <c r="H226" s="471"/>
      <c r="I226" s="472"/>
      <c r="J226" s="470"/>
      <c r="K226" s="471"/>
      <c r="L226" s="472"/>
      <c r="M226" s="470"/>
      <c r="N226" s="471"/>
      <c r="O226" s="472"/>
      <c r="P226" s="470"/>
      <c r="Q226" s="471"/>
      <c r="R226" s="472"/>
      <c r="S226" s="470"/>
      <c r="T226" s="471"/>
      <c r="U226" s="472"/>
      <c r="V226" s="470"/>
      <c r="W226" s="471"/>
      <c r="X226" s="472"/>
      <c r="Y226" s="341" t="s">
        <v>19</v>
      </c>
      <c r="Z226" s="342"/>
      <c r="AA226" s="343"/>
      <c r="AB226" s="314"/>
      <c r="AC226" s="315"/>
      <c r="AD226" s="348"/>
      <c r="AE226" s="457"/>
      <c r="AF226" s="458"/>
      <c r="AG226" s="458"/>
      <c r="AH226" s="458"/>
      <c r="AI226" s="458"/>
      <c r="AJ226" s="458"/>
      <c r="AK226" s="459"/>
      <c r="AL226" s="100"/>
      <c r="AM226" s="127">
        <v>1</v>
      </c>
      <c r="AO226" s="128"/>
      <c r="AP226" s="128"/>
      <c r="AQ226" s="128"/>
      <c r="AR226" s="2"/>
      <c r="AU226" s="2"/>
    </row>
    <row r="227" spans="2:47" ht="12" hidden="1" customHeight="1" x14ac:dyDescent="0.15">
      <c r="B227" s="376"/>
      <c r="C227" s="376"/>
      <c r="D227" s="440"/>
      <c r="E227" s="441"/>
      <c r="F227" s="442"/>
      <c r="G227" s="421"/>
      <c r="H227" s="422"/>
      <c r="I227" s="423"/>
      <c r="J227" s="421"/>
      <c r="K227" s="422"/>
      <c r="L227" s="423"/>
      <c r="M227" s="421"/>
      <c r="N227" s="422"/>
      <c r="O227" s="423"/>
      <c r="P227" s="421"/>
      <c r="Q227" s="422"/>
      <c r="R227" s="423"/>
      <c r="S227" s="421"/>
      <c r="T227" s="422"/>
      <c r="U227" s="423"/>
      <c r="V227" s="421"/>
      <c r="W227" s="422"/>
      <c r="X227" s="423"/>
      <c r="Y227" s="424"/>
      <c r="Z227" s="425"/>
      <c r="AA227" s="426"/>
      <c r="AB227" s="349"/>
      <c r="AC227" s="350"/>
      <c r="AD227" s="351"/>
      <c r="AE227" s="433"/>
      <c r="AF227" s="434"/>
      <c r="AG227" s="434"/>
      <c r="AH227" s="434"/>
      <c r="AI227" s="434"/>
      <c r="AJ227" s="434"/>
      <c r="AK227" s="435"/>
      <c r="AL227" s="100"/>
      <c r="AM227" s="127">
        <v>2</v>
      </c>
      <c r="AO227" s="129" t="s">
        <v>119</v>
      </c>
      <c r="AP227" s="129" t="s">
        <v>120</v>
      </c>
      <c r="AQ227" s="129" t="s">
        <v>121</v>
      </c>
      <c r="AR227" s="2"/>
      <c r="AU227" s="2"/>
    </row>
    <row r="228" spans="2:47" ht="12" hidden="1" customHeight="1" x14ac:dyDescent="0.15">
      <c r="B228" s="376"/>
      <c r="C228" s="376"/>
      <c r="D228" s="440" t="str">
        <f>IF(G228="","",SUM(G228:X229))</f>
        <v/>
      </c>
      <c r="E228" s="441"/>
      <c r="F228" s="442"/>
      <c r="G228" s="421"/>
      <c r="H228" s="422"/>
      <c r="I228" s="423"/>
      <c r="J228" s="421"/>
      <c r="K228" s="422"/>
      <c r="L228" s="423"/>
      <c r="M228" s="421"/>
      <c r="N228" s="422"/>
      <c r="O228" s="423"/>
      <c r="P228" s="421"/>
      <c r="Q228" s="422"/>
      <c r="R228" s="423"/>
      <c r="S228" s="421"/>
      <c r="T228" s="422"/>
      <c r="U228" s="423"/>
      <c r="V228" s="421"/>
      <c r="W228" s="422"/>
      <c r="X228" s="423"/>
      <c r="Y228" s="424"/>
      <c r="Z228" s="425"/>
      <c r="AA228" s="426"/>
      <c r="AB228" s="349"/>
      <c r="AC228" s="350"/>
      <c r="AD228" s="351"/>
      <c r="AE228" s="473" t="str">
        <f>IF(G228&gt;0,IF($AR$222=1,ROUNDDOWN(D228*8/108,0),IF($AR$222=2,"該当なし",IF($AR$222=3,"含税額",""))),"")</f>
        <v/>
      </c>
      <c r="AF228" s="474"/>
      <c r="AG228" s="474"/>
      <c r="AH228" s="474"/>
      <c r="AI228" s="474"/>
      <c r="AJ228" s="474"/>
      <c r="AK228" s="475"/>
      <c r="AL228" s="100"/>
      <c r="AM228" s="127">
        <v>3</v>
      </c>
      <c r="AO228" s="449" t="str">
        <f>IF(G228="","",IF(G228/D228&gt;30%,"×",IF(G228/D228&gt;AP228,"×",IF(G228&gt;J228+P228+S228+V228,"×",ROUNDDOWN(G228/D228,5)))))</f>
        <v/>
      </c>
      <c r="AP228" s="449" t="str">
        <f>IF(G228="","",IF(J228/D228&lt;=0,"×",J228/D228))</f>
        <v/>
      </c>
      <c r="AQ228" s="449" t="str">
        <f>IF(G228&gt;0,IF($AR$222=1,G228/(D228-AE228),AO228),"")</f>
        <v/>
      </c>
      <c r="AR228" s="2"/>
      <c r="AU228" s="2"/>
    </row>
    <row r="229" spans="2:47" ht="12" hidden="1" customHeight="1" x14ac:dyDescent="0.15">
      <c r="B229" s="376"/>
      <c r="C229" s="376"/>
      <c r="D229" s="443"/>
      <c r="E229" s="444"/>
      <c r="F229" s="445"/>
      <c r="G229" s="446"/>
      <c r="H229" s="447"/>
      <c r="I229" s="448"/>
      <c r="J229" s="446"/>
      <c r="K229" s="447"/>
      <c r="L229" s="448"/>
      <c r="M229" s="446"/>
      <c r="N229" s="447"/>
      <c r="O229" s="448"/>
      <c r="P229" s="446"/>
      <c r="Q229" s="447"/>
      <c r="R229" s="448"/>
      <c r="S229" s="446"/>
      <c r="T229" s="447"/>
      <c r="U229" s="448"/>
      <c r="V229" s="446"/>
      <c r="W229" s="447"/>
      <c r="X229" s="448"/>
      <c r="Y229" s="321"/>
      <c r="Z229" s="322"/>
      <c r="AA229" s="323"/>
      <c r="AB229" s="316"/>
      <c r="AC229" s="317"/>
      <c r="AD229" s="352"/>
      <c r="AE229" s="463" t="str">
        <f>IF(G228&gt;0,IF($AR$222=1,ROUNDDOWN(AE228*AQ228,0),IF($AR$222=2,"",IF($AR$222=3,"",""))),"")</f>
        <v/>
      </c>
      <c r="AF229" s="464"/>
      <c r="AG229" s="464"/>
      <c r="AH229" s="464"/>
      <c r="AI229" s="464"/>
      <c r="AJ229" s="464"/>
      <c r="AK229" s="465"/>
      <c r="AL229" s="100"/>
      <c r="AM229" s="127">
        <v>4</v>
      </c>
      <c r="AO229" s="450"/>
      <c r="AP229" s="450"/>
      <c r="AQ229" s="450"/>
      <c r="AR229" s="2"/>
      <c r="AU229" s="2"/>
    </row>
    <row r="230" spans="2:47" ht="12" hidden="1" customHeight="1" x14ac:dyDescent="0.15">
      <c r="B230" s="376">
        <v>2</v>
      </c>
      <c r="C230" s="376"/>
      <c r="D230" s="467"/>
      <c r="E230" s="468"/>
      <c r="F230" s="469"/>
      <c r="G230" s="470"/>
      <c r="H230" s="471"/>
      <c r="I230" s="472"/>
      <c r="J230" s="470"/>
      <c r="K230" s="471"/>
      <c r="L230" s="472"/>
      <c r="M230" s="470"/>
      <c r="N230" s="471"/>
      <c r="O230" s="472"/>
      <c r="P230" s="470"/>
      <c r="Q230" s="471"/>
      <c r="R230" s="472"/>
      <c r="S230" s="470"/>
      <c r="T230" s="471"/>
      <c r="U230" s="472"/>
      <c r="V230" s="470"/>
      <c r="W230" s="471"/>
      <c r="X230" s="472"/>
      <c r="Y230" s="341" t="s">
        <v>19</v>
      </c>
      <c r="Z230" s="342"/>
      <c r="AA230" s="343"/>
      <c r="AB230" s="314"/>
      <c r="AC230" s="315"/>
      <c r="AD230" s="348"/>
      <c r="AE230" s="457"/>
      <c r="AF230" s="458"/>
      <c r="AG230" s="458"/>
      <c r="AH230" s="458"/>
      <c r="AI230" s="458"/>
      <c r="AJ230" s="458"/>
      <c r="AK230" s="459"/>
      <c r="AL230" s="100"/>
      <c r="AM230" s="127">
        <v>1</v>
      </c>
      <c r="AO230" s="128"/>
      <c r="AP230" s="128"/>
      <c r="AQ230" s="128"/>
      <c r="AR230" s="2"/>
      <c r="AU230" s="2"/>
    </row>
    <row r="231" spans="2:47" ht="12" hidden="1" customHeight="1" x14ac:dyDescent="0.15">
      <c r="B231" s="376"/>
      <c r="C231" s="376"/>
      <c r="D231" s="440"/>
      <c r="E231" s="441"/>
      <c r="F231" s="442"/>
      <c r="G231" s="421"/>
      <c r="H231" s="422"/>
      <c r="I231" s="423"/>
      <c r="J231" s="421"/>
      <c r="K231" s="422"/>
      <c r="L231" s="423"/>
      <c r="M231" s="421"/>
      <c r="N231" s="422"/>
      <c r="O231" s="423"/>
      <c r="P231" s="421"/>
      <c r="Q231" s="422"/>
      <c r="R231" s="423"/>
      <c r="S231" s="421"/>
      <c r="T231" s="422"/>
      <c r="U231" s="423"/>
      <c r="V231" s="421"/>
      <c r="W231" s="422"/>
      <c r="X231" s="423"/>
      <c r="Y231" s="424"/>
      <c r="Z231" s="425"/>
      <c r="AA231" s="426"/>
      <c r="AB231" s="349"/>
      <c r="AC231" s="350"/>
      <c r="AD231" s="351"/>
      <c r="AE231" s="433"/>
      <c r="AF231" s="434"/>
      <c r="AG231" s="434"/>
      <c r="AH231" s="434"/>
      <c r="AI231" s="434"/>
      <c r="AJ231" s="434"/>
      <c r="AK231" s="435"/>
      <c r="AL231" s="100"/>
      <c r="AM231" s="127">
        <v>2</v>
      </c>
      <c r="AO231" s="129" t="s">
        <v>119</v>
      </c>
      <c r="AP231" s="129" t="s">
        <v>120</v>
      </c>
      <c r="AQ231" s="129" t="s">
        <v>121</v>
      </c>
      <c r="AR231" s="2"/>
      <c r="AU231" s="2"/>
    </row>
    <row r="232" spans="2:47" ht="12" hidden="1" customHeight="1" x14ac:dyDescent="0.15">
      <c r="B232" s="376"/>
      <c r="C232" s="376"/>
      <c r="D232" s="440" t="str">
        <f>IF(G232="","",SUM(G232:X233))</f>
        <v/>
      </c>
      <c r="E232" s="441"/>
      <c r="F232" s="442"/>
      <c r="G232" s="421"/>
      <c r="H232" s="422"/>
      <c r="I232" s="423"/>
      <c r="J232" s="421"/>
      <c r="K232" s="422"/>
      <c r="L232" s="423"/>
      <c r="M232" s="421"/>
      <c r="N232" s="422"/>
      <c r="O232" s="423"/>
      <c r="P232" s="421"/>
      <c r="Q232" s="422"/>
      <c r="R232" s="423"/>
      <c r="S232" s="421"/>
      <c r="T232" s="422"/>
      <c r="U232" s="423"/>
      <c r="V232" s="421"/>
      <c r="W232" s="422"/>
      <c r="X232" s="423"/>
      <c r="Y232" s="424"/>
      <c r="Z232" s="425"/>
      <c r="AA232" s="426"/>
      <c r="AB232" s="349"/>
      <c r="AC232" s="350"/>
      <c r="AD232" s="351"/>
      <c r="AE232" s="460" t="str">
        <f>IF(G232&gt;0,IF($AR$222=1,ROUNDDOWN(D232*8/108,0),IF($AR$222=2,"該当なし",IF($AR$222=3,"含税額",""))),"")</f>
        <v/>
      </c>
      <c r="AF232" s="461"/>
      <c r="AG232" s="461"/>
      <c r="AH232" s="461"/>
      <c r="AI232" s="461"/>
      <c r="AJ232" s="461"/>
      <c r="AK232" s="462"/>
      <c r="AL232" s="100"/>
      <c r="AM232" s="127">
        <v>3</v>
      </c>
      <c r="AO232" s="449" t="str">
        <f>IF(G232="","",IF(G232/D232&gt;30%,"×",IF(G232/D232&gt;AP232,"×",IF(G232&gt;J232+P232+S232+V232,"×",ROUNDDOWN(G232/D232,5)))))</f>
        <v/>
      </c>
      <c r="AP232" s="449" t="str">
        <f>IF(G232="","",IF(J232/D232&lt;=0,"×",J232/D232))</f>
        <v/>
      </c>
      <c r="AQ232" s="449" t="str">
        <f>IF(G232&gt;0,IF($AR$222=1,G232/(D232-AE232),AO232),"")</f>
        <v/>
      </c>
      <c r="AR232" s="2"/>
      <c r="AU232" s="2"/>
    </row>
    <row r="233" spans="2:47" ht="12" hidden="1" customHeight="1" x14ac:dyDescent="0.15">
      <c r="B233" s="376"/>
      <c r="C233" s="376"/>
      <c r="D233" s="443"/>
      <c r="E233" s="444"/>
      <c r="F233" s="445"/>
      <c r="G233" s="446"/>
      <c r="H233" s="447"/>
      <c r="I233" s="448"/>
      <c r="J233" s="446"/>
      <c r="K233" s="447"/>
      <c r="L233" s="448"/>
      <c r="M233" s="446"/>
      <c r="N233" s="447"/>
      <c r="O233" s="448"/>
      <c r="P233" s="446"/>
      <c r="Q233" s="447"/>
      <c r="R233" s="448"/>
      <c r="S233" s="446"/>
      <c r="T233" s="447"/>
      <c r="U233" s="448"/>
      <c r="V233" s="446"/>
      <c r="W233" s="447"/>
      <c r="X233" s="448"/>
      <c r="Y233" s="321"/>
      <c r="Z233" s="322"/>
      <c r="AA233" s="323"/>
      <c r="AB233" s="316"/>
      <c r="AC233" s="317"/>
      <c r="AD233" s="352"/>
      <c r="AE233" s="463" t="str">
        <f>IF(G232&gt;0,IF($AR$222=1,ROUNDDOWN(AE232*AQ232,0),IF($AR$222=2,"",IF($AR$222=3,"",""))),"")</f>
        <v/>
      </c>
      <c r="AF233" s="464"/>
      <c r="AG233" s="464"/>
      <c r="AH233" s="464"/>
      <c r="AI233" s="464"/>
      <c r="AJ233" s="464"/>
      <c r="AK233" s="465"/>
      <c r="AL233" s="100"/>
      <c r="AM233" s="127">
        <v>4</v>
      </c>
      <c r="AO233" s="450"/>
      <c r="AP233" s="450"/>
      <c r="AQ233" s="450"/>
      <c r="AR233" s="2"/>
      <c r="AU233" s="2"/>
    </row>
    <row r="234" spans="2:47" ht="12" hidden="1" customHeight="1" x14ac:dyDescent="0.15">
      <c r="B234" s="376">
        <v>3</v>
      </c>
      <c r="C234" s="376"/>
      <c r="D234" s="467"/>
      <c r="E234" s="468"/>
      <c r="F234" s="469"/>
      <c r="G234" s="470"/>
      <c r="H234" s="471"/>
      <c r="I234" s="472"/>
      <c r="J234" s="470"/>
      <c r="K234" s="471"/>
      <c r="L234" s="472"/>
      <c r="M234" s="470"/>
      <c r="N234" s="471"/>
      <c r="O234" s="472"/>
      <c r="P234" s="470"/>
      <c r="Q234" s="471"/>
      <c r="R234" s="472"/>
      <c r="S234" s="470"/>
      <c r="T234" s="471"/>
      <c r="U234" s="472"/>
      <c r="V234" s="470"/>
      <c r="W234" s="471"/>
      <c r="X234" s="472"/>
      <c r="Y234" s="341" t="s">
        <v>19</v>
      </c>
      <c r="Z234" s="342"/>
      <c r="AA234" s="343"/>
      <c r="AB234" s="314"/>
      <c r="AC234" s="315"/>
      <c r="AD234" s="348"/>
      <c r="AE234" s="457"/>
      <c r="AF234" s="458"/>
      <c r="AG234" s="458"/>
      <c r="AH234" s="458"/>
      <c r="AI234" s="458"/>
      <c r="AJ234" s="458"/>
      <c r="AK234" s="459"/>
      <c r="AL234" s="100"/>
      <c r="AM234" s="127">
        <v>1</v>
      </c>
      <c r="AO234" s="128"/>
      <c r="AP234" s="128"/>
      <c r="AQ234" s="128"/>
      <c r="AR234" s="2"/>
      <c r="AU234" s="2"/>
    </row>
    <row r="235" spans="2:47" ht="12" hidden="1" customHeight="1" x14ac:dyDescent="0.15">
      <c r="B235" s="376"/>
      <c r="C235" s="376"/>
      <c r="D235" s="440"/>
      <c r="E235" s="441"/>
      <c r="F235" s="442"/>
      <c r="G235" s="421"/>
      <c r="H235" s="422"/>
      <c r="I235" s="423"/>
      <c r="J235" s="421"/>
      <c r="K235" s="422"/>
      <c r="L235" s="423"/>
      <c r="M235" s="421"/>
      <c r="N235" s="422"/>
      <c r="O235" s="423"/>
      <c r="P235" s="421"/>
      <c r="Q235" s="422"/>
      <c r="R235" s="423"/>
      <c r="S235" s="421"/>
      <c r="T235" s="422"/>
      <c r="U235" s="423"/>
      <c r="V235" s="421"/>
      <c r="W235" s="422"/>
      <c r="X235" s="423"/>
      <c r="Y235" s="424"/>
      <c r="Z235" s="425"/>
      <c r="AA235" s="426"/>
      <c r="AB235" s="349"/>
      <c r="AC235" s="350"/>
      <c r="AD235" s="351"/>
      <c r="AE235" s="433"/>
      <c r="AF235" s="434"/>
      <c r="AG235" s="434"/>
      <c r="AH235" s="434"/>
      <c r="AI235" s="434"/>
      <c r="AJ235" s="434"/>
      <c r="AK235" s="435"/>
      <c r="AL235" s="100"/>
      <c r="AM235" s="127">
        <v>2</v>
      </c>
      <c r="AO235" s="129" t="s">
        <v>119</v>
      </c>
      <c r="AP235" s="129" t="s">
        <v>120</v>
      </c>
      <c r="AQ235" s="129" t="s">
        <v>121</v>
      </c>
      <c r="AR235" s="2"/>
      <c r="AU235" s="2"/>
    </row>
    <row r="236" spans="2:47" ht="12" hidden="1" customHeight="1" x14ac:dyDescent="0.15">
      <c r="B236" s="376"/>
      <c r="C236" s="376"/>
      <c r="D236" s="440" t="str">
        <f>IF(G236="","",SUM(G236:X237))</f>
        <v/>
      </c>
      <c r="E236" s="441"/>
      <c r="F236" s="442"/>
      <c r="G236" s="421"/>
      <c r="H236" s="422"/>
      <c r="I236" s="423"/>
      <c r="J236" s="421"/>
      <c r="K236" s="422"/>
      <c r="L236" s="423"/>
      <c r="M236" s="421"/>
      <c r="N236" s="422"/>
      <c r="O236" s="423"/>
      <c r="P236" s="421"/>
      <c r="Q236" s="422"/>
      <c r="R236" s="423"/>
      <c r="S236" s="421"/>
      <c r="T236" s="422"/>
      <c r="U236" s="423"/>
      <c r="V236" s="421"/>
      <c r="W236" s="422"/>
      <c r="X236" s="423"/>
      <c r="Y236" s="424"/>
      <c r="Z236" s="425"/>
      <c r="AA236" s="426"/>
      <c r="AB236" s="349"/>
      <c r="AC236" s="350"/>
      <c r="AD236" s="351"/>
      <c r="AE236" s="460" t="str">
        <f>IF(G236&gt;0,IF($AR$222=1,ROUNDDOWN(D236*8/108,0),IF($AR$222=2,"該当なし",IF($AR$222=3,"含税額",""))),"")</f>
        <v/>
      </c>
      <c r="AF236" s="461"/>
      <c r="AG236" s="461"/>
      <c r="AH236" s="461"/>
      <c r="AI236" s="461"/>
      <c r="AJ236" s="461"/>
      <c r="AK236" s="462"/>
      <c r="AL236" s="100"/>
      <c r="AM236" s="127">
        <v>3</v>
      </c>
      <c r="AO236" s="449" t="str">
        <f>IF(G236="","",IF(G236/D236&gt;30%,"×",IF(G236/D236&gt;AP236,"×",IF(G236&gt;J236+P236+S236+V236,"×",ROUNDDOWN(G236/D236,5)))))</f>
        <v/>
      </c>
      <c r="AP236" s="449" t="str">
        <f>IF(G236="","",IF(J236/D236&lt;=0,"×",J236/D236))</f>
        <v/>
      </c>
      <c r="AQ236" s="449" t="str">
        <f>IF(G236&gt;0,IF($AR$222=1,G236/(D236-AE236),AO236),"")</f>
        <v/>
      </c>
      <c r="AR236" s="2"/>
      <c r="AU236" s="2"/>
    </row>
    <row r="237" spans="2:47" ht="12" hidden="1" customHeight="1" thickBot="1" x14ac:dyDescent="0.2">
      <c r="B237" s="376"/>
      <c r="C237" s="376"/>
      <c r="D237" s="443"/>
      <c r="E237" s="444"/>
      <c r="F237" s="445"/>
      <c r="G237" s="446"/>
      <c r="H237" s="447"/>
      <c r="I237" s="448"/>
      <c r="J237" s="446"/>
      <c r="K237" s="447"/>
      <c r="L237" s="448"/>
      <c r="M237" s="446"/>
      <c r="N237" s="447"/>
      <c r="O237" s="448"/>
      <c r="P237" s="446"/>
      <c r="Q237" s="447"/>
      <c r="R237" s="448"/>
      <c r="S237" s="446"/>
      <c r="T237" s="447"/>
      <c r="U237" s="448"/>
      <c r="V237" s="446"/>
      <c r="W237" s="447"/>
      <c r="X237" s="448"/>
      <c r="Y237" s="454"/>
      <c r="Z237" s="455"/>
      <c r="AA237" s="456"/>
      <c r="AB237" s="316"/>
      <c r="AC237" s="317"/>
      <c r="AD237" s="352"/>
      <c r="AE237" s="463" t="str">
        <f>IF(G236&gt;0,IF($AR$222=1,ROUNDDOWN(AE236*AQ236,0),IF($AR$222=2,"",IF($AR$222=3,"",""))),"")</f>
        <v/>
      </c>
      <c r="AF237" s="464"/>
      <c r="AG237" s="464"/>
      <c r="AH237" s="464"/>
      <c r="AI237" s="464"/>
      <c r="AJ237" s="464"/>
      <c r="AK237" s="465"/>
      <c r="AL237" s="100"/>
      <c r="AM237" s="127">
        <v>4</v>
      </c>
      <c r="AO237" s="450"/>
      <c r="AP237" s="450"/>
      <c r="AQ237" s="450"/>
      <c r="AR237" s="2"/>
      <c r="AU237" s="2"/>
    </row>
    <row r="238" spans="2:47" ht="12" hidden="1" customHeight="1" thickTop="1" x14ac:dyDescent="0.15">
      <c r="B238" s="376">
        <v>4</v>
      </c>
      <c r="C238" s="376"/>
      <c r="D238" s="467"/>
      <c r="E238" s="468"/>
      <c r="F238" s="469"/>
      <c r="G238" s="470"/>
      <c r="H238" s="471"/>
      <c r="I238" s="472"/>
      <c r="J238" s="470"/>
      <c r="K238" s="471"/>
      <c r="L238" s="472"/>
      <c r="M238" s="470"/>
      <c r="N238" s="471"/>
      <c r="O238" s="472"/>
      <c r="P238" s="470"/>
      <c r="Q238" s="471"/>
      <c r="R238" s="472"/>
      <c r="S238" s="470"/>
      <c r="T238" s="471"/>
      <c r="U238" s="472"/>
      <c r="V238" s="470"/>
      <c r="W238" s="471"/>
      <c r="X238" s="472"/>
      <c r="Y238" s="424" t="s">
        <v>19</v>
      </c>
      <c r="Z238" s="425"/>
      <c r="AA238" s="426"/>
      <c r="AB238" s="314"/>
      <c r="AC238" s="315"/>
      <c r="AD238" s="348"/>
      <c r="AE238" s="457"/>
      <c r="AF238" s="458"/>
      <c r="AG238" s="458"/>
      <c r="AH238" s="458"/>
      <c r="AI238" s="458"/>
      <c r="AJ238" s="458"/>
      <c r="AK238" s="459"/>
      <c r="AL238" s="100"/>
      <c r="AM238" s="127">
        <v>1</v>
      </c>
      <c r="AO238" s="128"/>
      <c r="AP238" s="128"/>
      <c r="AQ238" s="128"/>
      <c r="AR238" s="2"/>
      <c r="AU238" s="2"/>
    </row>
    <row r="239" spans="2:47" ht="12" hidden="1" customHeight="1" x14ac:dyDescent="0.15">
      <c r="B239" s="376"/>
      <c r="C239" s="376"/>
      <c r="D239" s="440"/>
      <c r="E239" s="441"/>
      <c r="F239" s="442"/>
      <c r="G239" s="421"/>
      <c r="H239" s="422"/>
      <c r="I239" s="423"/>
      <c r="J239" s="421"/>
      <c r="K239" s="422"/>
      <c r="L239" s="423"/>
      <c r="M239" s="421"/>
      <c r="N239" s="422"/>
      <c r="O239" s="423"/>
      <c r="P239" s="421"/>
      <c r="Q239" s="422"/>
      <c r="R239" s="423"/>
      <c r="S239" s="421"/>
      <c r="T239" s="422"/>
      <c r="U239" s="423"/>
      <c r="V239" s="421"/>
      <c r="W239" s="422"/>
      <c r="X239" s="423"/>
      <c r="Y239" s="424"/>
      <c r="Z239" s="425"/>
      <c r="AA239" s="426"/>
      <c r="AB239" s="349"/>
      <c r="AC239" s="350"/>
      <c r="AD239" s="351"/>
      <c r="AE239" s="433"/>
      <c r="AF239" s="434"/>
      <c r="AG239" s="434"/>
      <c r="AH239" s="434"/>
      <c r="AI239" s="434"/>
      <c r="AJ239" s="434"/>
      <c r="AK239" s="435"/>
      <c r="AL239" s="100"/>
      <c r="AM239" s="127">
        <v>2</v>
      </c>
      <c r="AO239" s="129" t="s">
        <v>119</v>
      </c>
      <c r="AP239" s="129" t="s">
        <v>120</v>
      </c>
      <c r="AQ239" s="129" t="s">
        <v>121</v>
      </c>
      <c r="AR239" s="2"/>
      <c r="AU239" s="2"/>
    </row>
    <row r="240" spans="2:47" ht="12" hidden="1" customHeight="1" x14ac:dyDescent="0.15">
      <c r="B240" s="376"/>
      <c r="C240" s="376"/>
      <c r="D240" s="440" t="str">
        <f>IF(G240="","",SUM(G240:X241))</f>
        <v/>
      </c>
      <c r="E240" s="441"/>
      <c r="F240" s="442"/>
      <c r="G240" s="421"/>
      <c r="H240" s="422"/>
      <c r="I240" s="423"/>
      <c r="J240" s="421"/>
      <c r="K240" s="422"/>
      <c r="L240" s="423"/>
      <c r="M240" s="421"/>
      <c r="N240" s="422"/>
      <c r="O240" s="423"/>
      <c r="P240" s="421"/>
      <c r="Q240" s="422"/>
      <c r="R240" s="423"/>
      <c r="S240" s="421"/>
      <c r="T240" s="422"/>
      <c r="U240" s="423"/>
      <c r="V240" s="421"/>
      <c r="W240" s="422"/>
      <c r="X240" s="423"/>
      <c r="Y240" s="424"/>
      <c r="Z240" s="425"/>
      <c r="AA240" s="426"/>
      <c r="AB240" s="349"/>
      <c r="AC240" s="350"/>
      <c r="AD240" s="351"/>
      <c r="AE240" s="460" t="str">
        <f>IF(G240&gt;0,IF($AR$222=1,ROUNDDOWN(D240*8/108,0),IF($AR$222=2,"該当なし",IF($AR$222=3,"含税額",""))),"")</f>
        <v/>
      </c>
      <c r="AF240" s="461"/>
      <c r="AG240" s="461"/>
      <c r="AH240" s="461"/>
      <c r="AI240" s="461"/>
      <c r="AJ240" s="461"/>
      <c r="AK240" s="462"/>
      <c r="AL240" s="100"/>
      <c r="AM240" s="127">
        <v>3</v>
      </c>
      <c r="AO240" s="449" t="str">
        <f>IF(G240="","",IF(G240/D240&gt;30%,"×",IF(G240/D240&gt;AP240,"×",IF(G240&gt;J240+P240+S240+V240,"×",ROUNDDOWN(G240/D240,5)))))</f>
        <v/>
      </c>
      <c r="AP240" s="449" t="str">
        <f>IF(G240="","",IF(J240/D240&lt;=0,"×",J240/D240))</f>
        <v/>
      </c>
      <c r="AQ240" s="449" t="str">
        <f>IF(G240&gt;0,IF($AR$222=1,G240/(D240-AE240),AO240),"")</f>
        <v/>
      </c>
      <c r="AR240" s="2"/>
      <c r="AU240" s="2"/>
    </row>
    <row r="241" spans="2:47" ht="12" hidden="1" customHeight="1" x14ac:dyDescent="0.15">
      <c r="B241" s="376"/>
      <c r="C241" s="376"/>
      <c r="D241" s="443"/>
      <c r="E241" s="444"/>
      <c r="F241" s="445"/>
      <c r="G241" s="446"/>
      <c r="H241" s="447"/>
      <c r="I241" s="448"/>
      <c r="J241" s="446"/>
      <c r="K241" s="447"/>
      <c r="L241" s="448"/>
      <c r="M241" s="446"/>
      <c r="N241" s="447"/>
      <c r="O241" s="448"/>
      <c r="P241" s="446"/>
      <c r="Q241" s="447"/>
      <c r="R241" s="448"/>
      <c r="S241" s="446"/>
      <c r="T241" s="447"/>
      <c r="U241" s="448"/>
      <c r="V241" s="446"/>
      <c r="W241" s="447"/>
      <c r="X241" s="448"/>
      <c r="Y241" s="321"/>
      <c r="Z241" s="322"/>
      <c r="AA241" s="323"/>
      <c r="AB241" s="316"/>
      <c r="AC241" s="317"/>
      <c r="AD241" s="352"/>
      <c r="AE241" s="463" t="str">
        <f>IF(G240&gt;0,IF($AR$222=1,ROUNDDOWN(AE240*AQ240,0),IF($AR$222=2,"",IF($AR$222=3,"",""))),"")</f>
        <v/>
      </c>
      <c r="AF241" s="464"/>
      <c r="AG241" s="464"/>
      <c r="AH241" s="464"/>
      <c r="AI241" s="464"/>
      <c r="AJ241" s="464"/>
      <c r="AK241" s="465"/>
      <c r="AL241" s="100"/>
      <c r="AM241" s="127">
        <v>4</v>
      </c>
      <c r="AO241" s="450"/>
      <c r="AP241" s="450"/>
      <c r="AQ241" s="450"/>
      <c r="AR241" s="2"/>
      <c r="AU241" s="2"/>
    </row>
    <row r="242" spans="2:47" ht="12" hidden="1" customHeight="1" x14ac:dyDescent="0.15">
      <c r="B242" s="376">
        <v>5</v>
      </c>
      <c r="C242" s="376"/>
      <c r="D242" s="467"/>
      <c r="E242" s="468"/>
      <c r="F242" s="469"/>
      <c r="G242" s="470"/>
      <c r="H242" s="471"/>
      <c r="I242" s="472"/>
      <c r="J242" s="470"/>
      <c r="K242" s="471"/>
      <c r="L242" s="472"/>
      <c r="M242" s="470"/>
      <c r="N242" s="471"/>
      <c r="O242" s="472"/>
      <c r="P242" s="470"/>
      <c r="Q242" s="471"/>
      <c r="R242" s="472"/>
      <c r="S242" s="470"/>
      <c r="T242" s="471"/>
      <c r="U242" s="472"/>
      <c r="V242" s="470"/>
      <c r="W242" s="471"/>
      <c r="X242" s="472"/>
      <c r="Y242" s="341" t="s">
        <v>19</v>
      </c>
      <c r="Z242" s="342"/>
      <c r="AA242" s="343"/>
      <c r="AB242" s="314"/>
      <c r="AC242" s="315"/>
      <c r="AD242" s="348"/>
      <c r="AE242" s="457"/>
      <c r="AF242" s="458"/>
      <c r="AG242" s="458"/>
      <c r="AH242" s="458"/>
      <c r="AI242" s="458"/>
      <c r="AJ242" s="458"/>
      <c r="AK242" s="459"/>
      <c r="AL242" s="100"/>
      <c r="AM242" s="127">
        <v>1</v>
      </c>
      <c r="AO242" s="128"/>
      <c r="AP242" s="128"/>
      <c r="AQ242" s="128"/>
      <c r="AR242" s="2"/>
      <c r="AU242" s="2"/>
    </row>
    <row r="243" spans="2:47" ht="12" hidden="1" customHeight="1" x14ac:dyDescent="0.15">
      <c r="B243" s="376"/>
      <c r="C243" s="376"/>
      <c r="D243" s="440"/>
      <c r="E243" s="441"/>
      <c r="F243" s="442"/>
      <c r="G243" s="421"/>
      <c r="H243" s="422"/>
      <c r="I243" s="423"/>
      <c r="J243" s="421"/>
      <c r="K243" s="422"/>
      <c r="L243" s="423"/>
      <c r="M243" s="421"/>
      <c r="N243" s="422"/>
      <c r="O243" s="423"/>
      <c r="P243" s="421"/>
      <c r="Q243" s="422"/>
      <c r="R243" s="423"/>
      <c r="S243" s="421"/>
      <c r="T243" s="422"/>
      <c r="U243" s="423"/>
      <c r="V243" s="421"/>
      <c r="W243" s="422"/>
      <c r="X243" s="423"/>
      <c r="Y243" s="424"/>
      <c r="Z243" s="425"/>
      <c r="AA243" s="426"/>
      <c r="AB243" s="349"/>
      <c r="AC243" s="350"/>
      <c r="AD243" s="351"/>
      <c r="AE243" s="433"/>
      <c r="AF243" s="434"/>
      <c r="AG243" s="434"/>
      <c r="AH243" s="434"/>
      <c r="AI243" s="434"/>
      <c r="AJ243" s="434"/>
      <c r="AK243" s="435"/>
      <c r="AL243" s="100"/>
      <c r="AM243" s="127">
        <v>2</v>
      </c>
      <c r="AO243" s="129" t="s">
        <v>119</v>
      </c>
      <c r="AP243" s="129" t="s">
        <v>120</v>
      </c>
      <c r="AQ243" s="129" t="s">
        <v>121</v>
      </c>
      <c r="AR243" s="2"/>
      <c r="AU243" s="2"/>
    </row>
    <row r="244" spans="2:47" ht="12" hidden="1" customHeight="1" x14ac:dyDescent="0.15">
      <c r="B244" s="376"/>
      <c r="C244" s="376"/>
      <c r="D244" s="440" t="str">
        <f>IF(G244="","",SUM(G244:X245))</f>
        <v/>
      </c>
      <c r="E244" s="441"/>
      <c r="F244" s="442"/>
      <c r="G244" s="421"/>
      <c r="H244" s="422"/>
      <c r="I244" s="423"/>
      <c r="J244" s="421"/>
      <c r="K244" s="422"/>
      <c r="L244" s="423"/>
      <c r="M244" s="421"/>
      <c r="N244" s="422"/>
      <c r="O244" s="423"/>
      <c r="P244" s="421"/>
      <c r="Q244" s="422"/>
      <c r="R244" s="423"/>
      <c r="S244" s="421"/>
      <c r="T244" s="422"/>
      <c r="U244" s="423"/>
      <c r="V244" s="421"/>
      <c r="W244" s="422"/>
      <c r="X244" s="423"/>
      <c r="Y244" s="424"/>
      <c r="Z244" s="425"/>
      <c r="AA244" s="426"/>
      <c r="AB244" s="349"/>
      <c r="AC244" s="350"/>
      <c r="AD244" s="351"/>
      <c r="AE244" s="460" t="str">
        <f>IF(G244&gt;0,IF($AR$222=1,ROUNDDOWN(D244*8/108,0),IF($AR$222=2,"該当なし",IF($AR$222=3,"含税額",""))),"")</f>
        <v/>
      </c>
      <c r="AF244" s="461"/>
      <c r="AG244" s="461"/>
      <c r="AH244" s="461"/>
      <c r="AI244" s="461"/>
      <c r="AJ244" s="461"/>
      <c r="AK244" s="462"/>
      <c r="AL244" s="100"/>
      <c r="AM244" s="127">
        <v>3</v>
      </c>
      <c r="AO244" s="449" t="str">
        <f>IF(G244="","",IF(G244/D244&gt;30%,"×",IF(G244/D244&gt;AP244,"×",IF(G244&gt;J244+P244+S244+V244,"×",ROUNDDOWN(G244/D244,5)))))</f>
        <v/>
      </c>
      <c r="AP244" s="449" t="str">
        <f>IF(G244="","",IF(J244/D244&lt;=0,"×",J244/D244))</f>
        <v/>
      </c>
      <c r="AQ244" s="449" t="str">
        <f>IF(G244&gt;0,IF($AR$222=1,G244/(D244-AE244),AO244),"")</f>
        <v/>
      </c>
      <c r="AR244" s="2"/>
      <c r="AU244" s="2"/>
    </row>
    <row r="245" spans="2:47" ht="12" hidden="1" customHeight="1" x14ac:dyDescent="0.15">
      <c r="B245" s="376"/>
      <c r="C245" s="376"/>
      <c r="D245" s="443"/>
      <c r="E245" s="444"/>
      <c r="F245" s="445"/>
      <c r="G245" s="446"/>
      <c r="H245" s="447"/>
      <c r="I245" s="448"/>
      <c r="J245" s="446"/>
      <c r="K245" s="447"/>
      <c r="L245" s="448"/>
      <c r="M245" s="446"/>
      <c r="N245" s="447"/>
      <c r="O245" s="448"/>
      <c r="P245" s="446"/>
      <c r="Q245" s="447"/>
      <c r="R245" s="448"/>
      <c r="S245" s="446"/>
      <c r="T245" s="447"/>
      <c r="U245" s="448"/>
      <c r="V245" s="446"/>
      <c r="W245" s="447"/>
      <c r="X245" s="448"/>
      <c r="Y245" s="321"/>
      <c r="Z245" s="322"/>
      <c r="AA245" s="323"/>
      <c r="AB245" s="316"/>
      <c r="AC245" s="317"/>
      <c r="AD245" s="352"/>
      <c r="AE245" s="463" t="str">
        <f>IF(G244&gt;0,IF($AR$222=1,ROUNDDOWN(AE244*AQ244,0),IF($AR$222=2,"",IF($AR$222=3,"",""))),"")</f>
        <v/>
      </c>
      <c r="AF245" s="464"/>
      <c r="AG245" s="464"/>
      <c r="AH245" s="464"/>
      <c r="AI245" s="464"/>
      <c r="AJ245" s="464"/>
      <c r="AK245" s="465"/>
      <c r="AL245" s="100"/>
      <c r="AM245" s="127">
        <v>4</v>
      </c>
      <c r="AO245" s="450"/>
      <c r="AP245" s="450"/>
      <c r="AQ245" s="450"/>
      <c r="AR245" s="2"/>
      <c r="AU245" s="2"/>
    </row>
    <row r="246" spans="2:47" ht="12" hidden="1" customHeight="1" x14ac:dyDescent="0.15">
      <c r="B246" s="376">
        <v>6</v>
      </c>
      <c r="C246" s="376"/>
      <c r="D246" s="467"/>
      <c r="E246" s="468"/>
      <c r="F246" s="469"/>
      <c r="G246" s="470"/>
      <c r="H246" s="471"/>
      <c r="I246" s="472"/>
      <c r="J246" s="470"/>
      <c r="K246" s="471"/>
      <c r="L246" s="472"/>
      <c r="M246" s="470"/>
      <c r="N246" s="471"/>
      <c r="O246" s="472"/>
      <c r="P246" s="470"/>
      <c r="Q246" s="471"/>
      <c r="R246" s="472"/>
      <c r="S246" s="470"/>
      <c r="T246" s="471"/>
      <c r="U246" s="472"/>
      <c r="V246" s="470"/>
      <c r="W246" s="471"/>
      <c r="X246" s="472"/>
      <c r="Y246" s="341" t="s">
        <v>19</v>
      </c>
      <c r="Z246" s="342"/>
      <c r="AA246" s="343"/>
      <c r="AB246" s="314"/>
      <c r="AC246" s="315"/>
      <c r="AD246" s="348"/>
      <c r="AE246" s="457"/>
      <c r="AF246" s="458"/>
      <c r="AG246" s="458"/>
      <c r="AH246" s="458"/>
      <c r="AI246" s="458"/>
      <c r="AJ246" s="458"/>
      <c r="AK246" s="459"/>
      <c r="AL246" s="100"/>
      <c r="AM246" s="127">
        <v>1</v>
      </c>
      <c r="AO246" s="128"/>
      <c r="AP246" s="128"/>
      <c r="AQ246" s="128"/>
      <c r="AR246" s="2"/>
      <c r="AU246" s="2"/>
    </row>
    <row r="247" spans="2:47" ht="12" hidden="1" customHeight="1" x14ac:dyDescent="0.15">
      <c r="B247" s="376"/>
      <c r="C247" s="376"/>
      <c r="D247" s="440"/>
      <c r="E247" s="441"/>
      <c r="F247" s="442"/>
      <c r="G247" s="421"/>
      <c r="H247" s="422"/>
      <c r="I247" s="423"/>
      <c r="J247" s="421"/>
      <c r="K247" s="422"/>
      <c r="L247" s="423"/>
      <c r="M247" s="421"/>
      <c r="N247" s="422"/>
      <c r="O247" s="423"/>
      <c r="P247" s="421"/>
      <c r="Q247" s="422"/>
      <c r="R247" s="423"/>
      <c r="S247" s="421"/>
      <c r="T247" s="422"/>
      <c r="U247" s="423"/>
      <c r="V247" s="421"/>
      <c r="W247" s="422"/>
      <c r="X247" s="423"/>
      <c r="Y247" s="424"/>
      <c r="Z247" s="425"/>
      <c r="AA247" s="426"/>
      <c r="AB247" s="349"/>
      <c r="AC247" s="350"/>
      <c r="AD247" s="351"/>
      <c r="AE247" s="433"/>
      <c r="AF247" s="434"/>
      <c r="AG247" s="434"/>
      <c r="AH247" s="434"/>
      <c r="AI247" s="434"/>
      <c r="AJ247" s="434"/>
      <c r="AK247" s="435"/>
      <c r="AL247" s="100"/>
      <c r="AM247" s="127">
        <v>2</v>
      </c>
      <c r="AO247" s="129" t="s">
        <v>119</v>
      </c>
      <c r="AP247" s="129" t="s">
        <v>120</v>
      </c>
      <c r="AQ247" s="129" t="s">
        <v>121</v>
      </c>
      <c r="AR247" s="2"/>
      <c r="AU247" s="2"/>
    </row>
    <row r="248" spans="2:47" ht="12" hidden="1" customHeight="1" x14ac:dyDescent="0.15">
      <c r="B248" s="376"/>
      <c r="C248" s="376"/>
      <c r="D248" s="440" t="str">
        <f>IF(G248="","",SUM(G248:X249))</f>
        <v/>
      </c>
      <c r="E248" s="441"/>
      <c r="F248" s="442"/>
      <c r="G248" s="421"/>
      <c r="H248" s="422"/>
      <c r="I248" s="423"/>
      <c r="J248" s="421"/>
      <c r="K248" s="422"/>
      <c r="L248" s="423"/>
      <c r="M248" s="421"/>
      <c r="N248" s="422"/>
      <c r="O248" s="423"/>
      <c r="P248" s="421"/>
      <c r="Q248" s="422"/>
      <c r="R248" s="423"/>
      <c r="S248" s="421"/>
      <c r="T248" s="422"/>
      <c r="U248" s="423"/>
      <c r="V248" s="421"/>
      <c r="W248" s="422"/>
      <c r="X248" s="423"/>
      <c r="Y248" s="424"/>
      <c r="Z248" s="425"/>
      <c r="AA248" s="426"/>
      <c r="AB248" s="349"/>
      <c r="AC248" s="350"/>
      <c r="AD248" s="351"/>
      <c r="AE248" s="460" t="str">
        <f>IF(G248&gt;0,IF($AR$222=1,ROUNDDOWN(D248*8/108,0),IF($AR$222=2,"該当なし",IF($AR$222=3,"含税額",""))),"")</f>
        <v/>
      </c>
      <c r="AF248" s="461"/>
      <c r="AG248" s="461"/>
      <c r="AH248" s="461"/>
      <c r="AI248" s="461"/>
      <c r="AJ248" s="461"/>
      <c r="AK248" s="462"/>
      <c r="AL248" s="100"/>
      <c r="AM248" s="127">
        <v>3</v>
      </c>
      <c r="AO248" s="449" t="str">
        <f>IF(G248="","",IF(G248/D248&gt;30%,"×",IF(G248/D248&gt;AP248,"×",IF(G248&gt;J248+P248+S248+V248,"×",ROUNDDOWN(G248/D248,5)))))</f>
        <v/>
      </c>
      <c r="AP248" s="449" t="str">
        <f>IF(G248="","",IF(J248/D248&lt;=0,"×",J248/D248))</f>
        <v/>
      </c>
      <c r="AQ248" s="449" t="str">
        <f>IF(G248&gt;0,IF($AR$222=1,G248/(D248-AE248),AO248),"")</f>
        <v/>
      </c>
      <c r="AR248" s="2"/>
      <c r="AU248" s="2"/>
    </row>
    <row r="249" spans="2:47" ht="12" hidden="1" customHeight="1" thickBot="1" x14ac:dyDescent="0.2">
      <c r="B249" s="466"/>
      <c r="C249" s="466"/>
      <c r="D249" s="440"/>
      <c r="E249" s="441"/>
      <c r="F249" s="442"/>
      <c r="G249" s="421"/>
      <c r="H249" s="422"/>
      <c r="I249" s="423"/>
      <c r="J249" s="421"/>
      <c r="K249" s="422"/>
      <c r="L249" s="423"/>
      <c r="M249" s="421"/>
      <c r="N249" s="422"/>
      <c r="O249" s="423"/>
      <c r="P249" s="421"/>
      <c r="Q249" s="422"/>
      <c r="R249" s="423"/>
      <c r="S249" s="421"/>
      <c r="T249" s="422"/>
      <c r="U249" s="423"/>
      <c r="V249" s="421"/>
      <c r="W249" s="422"/>
      <c r="X249" s="423"/>
      <c r="Y249" s="454"/>
      <c r="Z249" s="455"/>
      <c r="AA249" s="456"/>
      <c r="AB249" s="349"/>
      <c r="AC249" s="350"/>
      <c r="AD249" s="351"/>
      <c r="AE249" s="451" t="str">
        <f>IF(G248&gt;0,IF($AR$222=1,ROUNDDOWN(AE248*AQ248,0),IF($AR$222=2,"",IF($AR$222=3,"",""))),"")</f>
        <v/>
      </c>
      <c r="AF249" s="452"/>
      <c r="AG249" s="452"/>
      <c r="AH249" s="452"/>
      <c r="AI249" s="452"/>
      <c r="AJ249" s="452"/>
      <c r="AK249" s="453"/>
      <c r="AL249" s="100"/>
      <c r="AM249" s="127">
        <v>4</v>
      </c>
      <c r="AO249" s="450"/>
      <c r="AP249" s="450"/>
      <c r="AQ249" s="450"/>
      <c r="AR249" s="2"/>
      <c r="AU249" s="2"/>
    </row>
    <row r="250" spans="2:47" ht="12" hidden="1" customHeight="1" thickTop="1" x14ac:dyDescent="0.15">
      <c r="B250" s="436" t="s">
        <v>122</v>
      </c>
      <c r="C250" s="436"/>
      <c r="D250" s="437"/>
      <c r="E250" s="438"/>
      <c r="F250" s="439"/>
      <c r="G250" s="418"/>
      <c r="H250" s="419"/>
      <c r="I250" s="420"/>
      <c r="J250" s="418"/>
      <c r="K250" s="419"/>
      <c r="L250" s="420"/>
      <c r="M250" s="418"/>
      <c r="N250" s="419"/>
      <c r="O250" s="420"/>
      <c r="P250" s="418"/>
      <c r="Q250" s="419"/>
      <c r="R250" s="420"/>
      <c r="S250" s="418"/>
      <c r="T250" s="419"/>
      <c r="U250" s="420"/>
      <c r="V250" s="418"/>
      <c r="W250" s="419"/>
      <c r="X250" s="420"/>
      <c r="Y250" s="424" t="s">
        <v>19</v>
      </c>
      <c r="Z250" s="425"/>
      <c r="AA250" s="426"/>
      <c r="AB250" s="427"/>
      <c r="AC250" s="428"/>
      <c r="AD250" s="429"/>
      <c r="AE250" s="430"/>
      <c r="AF250" s="431"/>
      <c r="AG250" s="431"/>
      <c r="AH250" s="431"/>
      <c r="AI250" s="431"/>
      <c r="AJ250" s="431"/>
      <c r="AK250" s="432"/>
      <c r="AL250" s="100"/>
      <c r="AM250" s="12"/>
      <c r="AO250" s="128"/>
      <c r="AP250" s="128"/>
      <c r="AQ250" s="128"/>
      <c r="AR250" s="2"/>
      <c r="AU250" s="2"/>
    </row>
    <row r="251" spans="2:47" ht="12" hidden="1" customHeight="1" x14ac:dyDescent="0.15">
      <c r="B251" s="376"/>
      <c r="C251" s="376"/>
      <c r="D251" s="440"/>
      <c r="E251" s="441"/>
      <c r="F251" s="442"/>
      <c r="G251" s="421"/>
      <c r="H251" s="422"/>
      <c r="I251" s="423"/>
      <c r="J251" s="421"/>
      <c r="K251" s="422"/>
      <c r="L251" s="423"/>
      <c r="M251" s="421"/>
      <c r="N251" s="422"/>
      <c r="O251" s="423"/>
      <c r="P251" s="421"/>
      <c r="Q251" s="422"/>
      <c r="R251" s="423"/>
      <c r="S251" s="421"/>
      <c r="T251" s="422"/>
      <c r="U251" s="423"/>
      <c r="V251" s="421"/>
      <c r="W251" s="422"/>
      <c r="X251" s="423"/>
      <c r="Y251" s="424"/>
      <c r="Z251" s="425"/>
      <c r="AA251" s="426"/>
      <c r="AB251" s="349"/>
      <c r="AC251" s="350"/>
      <c r="AD251" s="351"/>
      <c r="AE251" s="433"/>
      <c r="AF251" s="434"/>
      <c r="AG251" s="434"/>
      <c r="AH251" s="434"/>
      <c r="AI251" s="434"/>
      <c r="AJ251" s="434"/>
      <c r="AK251" s="435"/>
      <c r="AL251" s="100"/>
      <c r="AM251" s="12"/>
      <c r="AO251" s="129"/>
      <c r="AP251" s="129"/>
      <c r="AQ251" s="129"/>
      <c r="AR251" s="2"/>
      <c r="AU251" s="2"/>
    </row>
    <row r="252" spans="2:47" ht="12" hidden="1" customHeight="1" x14ac:dyDescent="0.15">
      <c r="B252" s="376"/>
      <c r="C252" s="376"/>
      <c r="D252" s="440" t="str">
        <f t="shared" ref="D252" si="0">IF($D228="","",SUMIF($AM238:$AM249,3,D226:F249))</f>
        <v/>
      </c>
      <c r="E252" s="441"/>
      <c r="F252" s="442"/>
      <c r="G252" s="421" t="str">
        <f>IF($D228="","",SUMIF($AM238:$AM249,3,G226:I249))</f>
        <v/>
      </c>
      <c r="H252" s="422"/>
      <c r="I252" s="423"/>
      <c r="J252" s="421" t="str">
        <f t="shared" ref="J252" si="1">IF($D228="","",SUMIF($AM238:$AM249,3,J226:L249))</f>
        <v/>
      </c>
      <c r="K252" s="422"/>
      <c r="L252" s="423"/>
      <c r="M252" s="421" t="str">
        <f>IF($D228="","",SUMIF($AM238:$AM249,3,M226:O249))</f>
        <v/>
      </c>
      <c r="N252" s="422"/>
      <c r="O252" s="423"/>
      <c r="P252" s="421" t="str">
        <f t="shared" ref="P252" si="2">IF($D228="","",SUMIF($AM238:$AM249,3,P226:R249))</f>
        <v/>
      </c>
      <c r="Q252" s="422"/>
      <c r="R252" s="423"/>
      <c r="S252" s="421" t="str">
        <f t="shared" ref="S252" si="3">IF($D228="","",SUMIF($AM238:$AM249,3,S226:U249))</f>
        <v/>
      </c>
      <c r="T252" s="422"/>
      <c r="U252" s="423"/>
      <c r="V252" s="421" t="str">
        <f t="shared" ref="V252" si="4">IF($D228="","",SUMIF($AM238:$AM249,3,V226:X249))</f>
        <v/>
      </c>
      <c r="W252" s="422"/>
      <c r="X252" s="423"/>
      <c r="Y252" s="424"/>
      <c r="Z252" s="425"/>
      <c r="AA252" s="426"/>
      <c r="AB252" s="349"/>
      <c r="AC252" s="350"/>
      <c r="AD252" s="351"/>
      <c r="AE252" s="460" t="str">
        <f>IF(B250="-","-",IF(AND(D252&lt;&gt;"",D252&gt;0),IF($AR$222=1,SUMIF($AM226:$AM249,3,AE226:AK249),IF($AR$222=2,"該当なし",IF($AR$222=3,"含税額",""))),""))</f>
        <v/>
      </c>
      <c r="AF252" s="461"/>
      <c r="AG252" s="461"/>
      <c r="AH252" s="461"/>
      <c r="AI252" s="461"/>
      <c r="AJ252" s="461"/>
      <c r="AK252" s="462"/>
      <c r="AL252" s="100"/>
      <c r="AM252" s="12"/>
      <c r="AO252" s="123" t="s">
        <v>125</v>
      </c>
      <c r="AP252" s="123"/>
      <c r="AQ252" s="123"/>
      <c r="AR252" s="2"/>
      <c r="AU252" s="2"/>
    </row>
    <row r="253" spans="2:47" ht="12" hidden="1" customHeight="1" x14ac:dyDescent="0.15">
      <c r="B253" s="376"/>
      <c r="C253" s="376"/>
      <c r="D253" s="443"/>
      <c r="E253" s="444"/>
      <c r="F253" s="445"/>
      <c r="G253" s="446"/>
      <c r="H253" s="447"/>
      <c r="I253" s="448"/>
      <c r="J253" s="446"/>
      <c r="K253" s="447"/>
      <c r="L253" s="448"/>
      <c r="M253" s="446"/>
      <c r="N253" s="447"/>
      <c r="O253" s="448"/>
      <c r="P253" s="446"/>
      <c r="Q253" s="447"/>
      <c r="R253" s="448"/>
      <c r="S253" s="446"/>
      <c r="T253" s="447"/>
      <c r="U253" s="448"/>
      <c r="V253" s="446"/>
      <c r="W253" s="447"/>
      <c r="X253" s="448"/>
      <c r="Y253" s="321"/>
      <c r="Z253" s="322"/>
      <c r="AA253" s="323"/>
      <c r="AB253" s="316"/>
      <c r="AC253" s="317"/>
      <c r="AD253" s="352"/>
      <c r="AE253" s="463" t="str">
        <f>IF(B250="-","-",IF(AND(D252&lt;&gt;"",D252&gt;0),IF($AR$222=1,SUMIF($AM226:$AM249,4,AE226:AK249),IF($AR$222=2,"",IF($AR$222=3,"",""))),""))</f>
        <v/>
      </c>
      <c r="AF253" s="464"/>
      <c r="AG253" s="464"/>
      <c r="AH253" s="464"/>
      <c r="AI253" s="464"/>
      <c r="AJ253" s="464"/>
      <c r="AK253" s="465"/>
      <c r="AL253" s="100"/>
      <c r="AM253" s="12"/>
      <c r="AO253" s="123"/>
      <c r="AP253" s="123"/>
      <c r="AQ253" s="123"/>
      <c r="AR253" s="2"/>
      <c r="AU253" s="2"/>
    </row>
    <row r="254" spans="2:47" ht="22.5" hidden="1" customHeight="1" x14ac:dyDescent="0.15">
      <c r="B254" s="315" t="s">
        <v>42</v>
      </c>
      <c r="C254" s="315"/>
      <c r="D254" s="416" t="s">
        <v>181</v>
      </c>
      <c r="E254" s="416"/>
      <c r="F254" s="416"/>
      <c r="G254" s="416"/>
      <c r="H254" s="416"/>
      <c r="I254" s="416"/>
      <c r="J254" s="416"/>
      <c r="K254" s="416"/>
      <c r="L254" s="416"/>
      <c r="M254" s="416"/>
      <c r="N254" s="416"/>
      <c r="O254" s="416"/>
      <c r="P254" s="416"/>
      <c r="Q254" s="416"/>
      <c r="R254" s="416"/>
      <c r="S254" s="416"/>
      <c r="T254" s="416"/>
      <c r="U254" s="416"/>
      <c r="V254" s="416"/>
      <c r="W254" s="416"/>
      <c r="X254" s="416"/>
      <c r="Y254" s="416"/>
      <c r="Z254" s="416"/>
      <c r="AA254" s="416"/>
      <c r="AB254" s="416"/>
      <c r="AC254" s="416"/>
      <c r="AD254" s="416"/>
      <c r="AE254" s="416"/>
      <c r="AF254" s="416"/>
      <c r="AG254" s="416"/>
      <c r="AH254" s="416"/>
      <c r="AI254" s="416"/>
      <c r="AJ254" s="416"/>
      <c r="AK254" s="416"/>
      <c r="AL254" s="100"/>
    </row>
    <row r="255" spans="2:47" ht="22.5" hidden="1" customHeight="1" x14ac:dyDescent="0.15">
      <c r="B255" s="63"/>
      <c r="C255" s="63"/>
      <c r="D255" s="417"/>
      <c r="E255" s="417"/>
      <c r="F255" s="417"/>
      <c r="G255" s="417"/>
      <c r="H255" s="417"/>
      <c r="I255" s="417"/>
      <c r="J255" s="417"/>
      <c r="K255" s="417"/>
      <c r="L255" s="417"/>
      <c r="M255" s="417"/>
      <c r="N255" s="417"/>
      <c r="O255" s="417"/>
      <c r="P255" s="417"/>
      <c r="Q255" s="417"/>
      <c r="R255" s="417"/>
      <c r="S255" s="417"/>
      <c r="T255" s="417"/>
      <c r="U255" s="417"/>
      <c r="V255" s="417"/>
      <c r="W255" s="417"/>
      <c r="X255" s="417"/>
      <c r="Y255" s="417"/>
      <c r="Z255" s="417"/>
      <c r="AA255" s="417"/>
      <c r="AB255" s="417"/>
      <c r="AC255" s="417"/>
      <c r="AD255" s="417"/>
      <c r="AE255" s="417"/>
      <c r="AF255" s="417"/>
      <c r="AG255" s="417"/>
      <c r="AH255" s="417"/>
      <c r="AI255" s="417"/>
      <c r="AJ255" s="417"/>
      <c r="AK255" s="417"/>
      <c r="AL255" s="100"/>
    </row>
    <row r="256" spans="2:47" ht="30" hidden="1" customHeight="1" x14ac:dyDescent="0.15">
      <c r="B256" s="63"/>
      <c r="C256" s="63"/>
      <c r="D256" s="417"/>
      <c r="E256" s="417"/>
      <c r="F256" s="417"/>
      <c r="G256" s="417"/>
      <c r="H256" s="417"/>
      <c r="I256" s="417"/>
      <c r="J256" s="417"/>
      <c r="K256" s="417"/>
      <c r="L256" s="417"/>
      <c r="M256" s="417"/>
      <c r="N256" s="417"/>
      <c r="O256" s="417"/>
      <c r="P256" s="417"/>
      <c r="Q256" s="417"/>
      <c r="R256" s="417"/>
      <c r="S256" s="417"/>
      <c r="T256" s="417"/>
      <c r="U256" s="417"/>
      <c r="V256" s="417"/>
      <c r="W256" s="417"/>
      <c r="X256" s="417"/>
      <c r="Y256" s="417"/>
      <c r="Z256" s="417"/>
      <c r="AA256" s="417"/>
      <c r="AB256" s="417"/>
      <c r="AC256" s="417"/>
      <c r="AD256" s="417"/>
      <c r="AE256" s="417"/>
      <c r="AF256" s="417"/>
      <c r="AG256" s="417"/>
      <c r="AH256" s="417"/>
      <c r="AI256" s="417"/>
      <c r="AJ256" s="417"/>
      <c r="AK256" s="417"/>
      <c r="AL256" s="100"/>
    </row>
    <row r="257" spans="2:47" ht="4.5" hidden="1" customHeight="1" x14ac:dyDescent="0.15">
      <c r="B257" s="15"/>
      <c r="C257" s="15"/>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row>
    <row r="258" spans="2:47" s="5" customFormat="1" ht="14.25" hidden="1" customHeight="1" thickTop="1" x14ac:dyDescent="0.15">
      <c r="B258" s="36" t="s">
        <v>33</v>
      </c>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42"/>
      <c r="AM258" s="6"/>
      <c r="AO258" s="120"/>
      <c r="AP258" s="120"/>
      <c r="AQ258" s="120"/>
      <c r="AR258" s="120"/>
      <c r="AU258" s="6"/>
    </row>
    <row r="259" spans="2:47" ht="3.75" hidden="1" customHeight="1" x14ac:dyDescent="0.15">
      <c r="B259" s="2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43"/>
      <c r="AM259" s="100"/>
    </row>
    <row r="260" spans="2:47" ht="14.25" hidden="1" customHeight="1" x14ac:dyDescent="0.15">
      <c r="B260" s="314" t="s">
        <v>3</v>
      </c>
      <c r="C260" s="315"/>
      <c r="D260" s="315"/>
      <c r="E260" s="315"/>
      <c r="F260" s="315"/>
      <c r="G260" s="315"/>
      <c r="H260" s="315"/>
      <c r="I260" s="315"/>
      <c r="J260" s="315"/>
      <c r="K260" s="348"/>
      <c r="L260" s="346" t="s">
        <v>27</v>
      </c>
      <c r="M260" s="346"/>
      <c r="N260" s="346"/>
      <c r="O260" s="308" t="s">
        <v>126</v>
      </c>
      <c r="P260" s="310"/>
      <c r="Q260" s="346" t="s">
        <v>191</v>
      </c>
      <c r="R260" s="346"/>
      <c r="S260" s="346"/>
      <c r="T260" s="346" t="s">
        <v>192</v>
      </c>
      <c r="U260" s="346"/>
      <c r="V260" s="346"/>
      <c r="W260" s="346" t="s">
        <v>193</v>
      </c>
      <c r="X260" s="346"/>
      <c r="Y260" s="346"/>
      <c r="Z260" s="346" t="s">
        <v>129</v>
      </c>
      <c r="AA260" s="346"/>
      <c r="AB260" s="346"/>
      <c r="AC260" s="346" t="s">
        <v>83</v>
      </c>
      <c r="AD260" s="346"/>
      <c r="AE260" s="346"/>
      <c r="AF260" s="346"/>
      <c r="AG260" s="346"/>
      <c r="AH260" s="346"/>
      <c r="AI260" s="308" t="s">
        <v>82</v>
      </c>
      <c r="AJ260" s="309"/>
      <c r="AK260" s="309"/>
      <c r="AL260" s="310"/>
      <c r="AM260" s="100"/>
      <c r="AO260" s="2"/>
      <c r="AP260" s="2"/>
      <c r="AQ260" s="2"/>
      <c r="AR260" s="2"/>
      <c r="AU260" s="2"/>
    </row>
    <row r="261" spans="2:47" ht="48.75" hidden="1" customHeight="1" x14ac:dyDescent="0.15">
      <c r="B261" s="349"/>
      <c r="C261" s="350"/>
      <c r="D261" s="350"/>
      <c r="E261" s="350"/>
      <c r="F261" s="350"/>
      <c r="G261" s="350"/>
      <c r="H261" s="350"/>
      <c r="I261" s="350"/>
      <c r="J261" s="350"/>
      <c r="K261" s="351"/>
      <c r="L261" s="346"/>
      <c r="M261" s="346"/>
      <c r="N261" s="346"/>
      <c r="O261" s="311"/>
      <c r="P261" s="313"/>
      <c r="Q261" s="346"/>
      <c r="R261" s="346"/>
      <c r="S261" s="346"/>
      <c r="T261" s="346"/>
      <c r="U261" s="346"/>
      <c r="V261" s="346"/>
      <c r="W261" s="346"/>
      <c r="X261" s="346"/>
      <c r="Y261" s="346"/>
      <c r="Z261" s="346"/>
      <c r="AA261" s="346"/>
      <c r="AB261" s="346"/>
      <c r="AC261" s="346"/>
      <c r="AD261" s="346"/>
      <c r="AE261" s="346"/>
      <c r="AF261" s="346"/>
      <c r="AG261" s="346"/>
      <c r="AH261" s="346"/>
      <c r="AI261" s="311"/>
      <c r="AJ261" s="312"/>
      <c r="AK261" s="312"/>
      <c r="AL261" s="313"/>
      <c r="AM261" s="100"/>
      <c r="AO261" s="2"/>
      <c r="AP261" s="2"/>
      <c r="AQ261" s="2"/>
      <c r="AR261" s="2"/>
      <c r="AU261" s="2"/>
    </row>
    <row r="262" spans="2:47" ht="13.5" hidden="1" customHeight="1" x14ac:dyDescent="0.15">
      <c r="B262" s="344" t="s">
        <v>139</v>
      </c>
      <c r="C262" s="346" t="s">
        <v>130</v>
      </c>
      <c r="D262" s="346"/>
      <c r="E262" s="346"/>
      <c r="F262" s="346"/>
      <c r="G262" s="346"/>
      <c r="H262" s="346"/>
      <c r="I262" s="346"/>
      <c r="J262" s="346"/>
      <c r="K262" s="346"/>
      <c r="L262" s="400" t="str">
        <f>IF(L264="","",L264-L266+L268)</f>
        <v/>
      </c>
      <c r="M262" s="400"/>
      <c r="N262" s="400"/>
      <c r="O262" s="401"/>
      <c r="P262" s="402"/>
      <c r="Q262" s="400" t="str">
        <f>IF(Q264="","",Q264-Q266+Q268)</f>
        <v/>
      </c>
      <c r="R262" s="400"/>
      <c r="S262" s="400"/>
      <c r="T262" s="405" t="str">
        <f>IF(T264="","",T264-T266+T268)</f>
        <v/>
      </c>
      <c r="U262" s="405"/>
      <c r="V262" s="405"/>
      <c r="W262" s="405" t="str">
        <f>IF(W264="","",W264-W266+W268)</f>
        <v/>
      </c>
      <c r="X262" s="405"/>
      <c r="Y262" s="405"/>
      <c r="Z262" s="406" t="str">
        <f>IF(L262="","",IF(O262=30,(W262-L262)/L262*100,(W262-L262)/L262*3/4*100))</f>
        <v/>
      </c>
      <c r="AA262" s="407"/>
      <c r="AB262" s="408"/>
      <c r="AC262" s="386"/>
      <c r="AD262" s="386"/>
      <c r="AE262" s="386"/>
      <c r="AF262" s="386"/>
      <c r="AG262" s="386"/>
      <c r="AH262" s="386"/>
      <c r="AI262" s="308"/>
      <c r="AJ262" s="309"/>
      <c r="AK262" s="309"/>
      <c r="AL262" s="310"/>
      <c r="AM262" s="100"/>
      <c r="AO262" s="2"/>
      <c r="AP262" s="2"/>
      <c r="AQ262" s="2"/>
      <c r="AR262" s="2"/>
      <c r="AU262" s="2"/>
    </row>
    <row r="263" spans="2:47" ht="13.5" hidden="1" customHeight="1" x14ac:dyDescent="0.15">
      <c r="B263" s="399"/>
      <c r="C263" s="344"/>
      <c r="D263" s="346"/>
      <c r="E263" s="346"/>
      <c r="F263" s="346"/>
      <c r="G263" s="346"/>
      <c r="H263" s="346"/>
      <c r="I263" s="346"/>
      <c r="J263" s="346"/>
      <c r="K263" s="346"/>
      <c r="L263" s="400"/>
      <c r="M263" s="400"/>
      <c r="N263" s="400"/>
      <c r="O263" s="403"/>
      <c r="P263" s="404"/>
      <c r="Q263" s="400"/>
      <c r="R263" s="400"/>
      <c r="S263" s="400"/>
      <c r="T263" s="405"/>
      <c r="U263" s="405"/>
      <c r="V263" s="405"/>
      <c r="W263" s="405"/>
      <c r="X263" s="405"/>
      <c r="Y263" s="405"/>
      <c r="Z263" s="409"/>
      <c r="AA263" s="410"/>
      <c r="AB263" s="411"/>
      <c r="AC263" s="386"/>
      <c r="AD263" s="386"/>
      <c r="AE263" s="386"/>
      <c r="AF263" s="386"/>
      <c r="AG263" s="386"/>
      <c r="AH263" s="386"/>
      <c r="AI263" s="388"/>
      <c r="AJ263" s="389"/>
      <c r="AK263" s="389"/>
      <c r="AL263" s="390"/>
      <c r="AM263" s="100"/>
      <c r="AO263" s="2"/>
      <c r="AP263" s="2"/>
      <c r="AQ263" s="2"/>
      <c r="AR263" s="2"/>
      <c r="AU263" s="2"/>
    </row>
    <row r="264" spans="2:47" ht="13.5" hidden="1" customHeight="1" x14ac:dyDescent="0.15">
      <c r="B264" s="399"/>
      <c r="C264" s="82"/>
      <c r="D264" s="308" t="s">
        <v>79</v>
      </c>
      <c r="E264" s="309"/>
      <c r="F264" s="309"/>
      <c r="G264" s="309"/>
      <c r="H264" s="309"/>
      <c r="I264" s="309"/>
      <c r="J264" s="309"/>
      <c r="K264" s="310"/>
      <c r="L264" s="394"/>
      <c r="M264" s="394"/>
      <c r="N264" s="394"/>
      <c r="O264" s="412"/>
      <c r="P264" s="413"/>
      <c r="Q264" s="394"/>
      <c r="R264" s="394"/>
      <c r="S264" s="394"/>
      <c r="T264" s="394"/>
      <c r="U264" s="394"/>
      <c r="V264" s="394"/>
      <c r="W264" s="392"/>
      <c r="X264" s="392"/>
      <c r="Y264" s="392"/>
      <c r="Z264" s="393"/>
      <c r="AA264" s="393"/>
      <c r="AB264" s="393"/>
      <c r="AC264" s="386"/>
      <c r="AD264" s="386"/>
      <c r="AE264" s="386"/>
      <c r="AF264" s="386"/>
      <c r="AG264" s="386"/>
      <c r="AH264" s="386"/>
      <c r="AI264" s="388"/>
      <c r="AJ264" s="389"/>
      <c r="AK264" s="389"/>
      <c r="AL264" s="390"/>
      <c r="AM264" s="100"/>
      <c r="AO264" s="2"/>
      <c r="AP264" s="2"/>
      <c r="AQ264" s="2"/>
      <c r="AR264" s="2"/>
      <c r="AU264" s="2"/>
    </row>
    <row r="265" spans="2:47" ht="13.5" hidden="1" customHeight="1" x14ac:dyDescent="0.15">
      <c r="B265" s="399"/>
      <c r="C265" s="82"/>
      <c r="D265" s="311"/>
      <c r="E265" s="312"/>
      <c r="F265" s="312"/>
      <c r="G265" s="312"/>
      <c r="H265" s="312"/>
      <c r="I265" s="312"/>
      <c r="J265" s="312"/>
      <c r="K265" s="313"/>
      <c r="L265" s="394"/>
      <c r="M265" s="394"/>
      <c r="N265" s="394"/>
      <c r="O265" s="414"/>
      <c r="P265" s="415"/>
      <c r="Q265" s="394"/>
      <c r="R265" s="394"/>
      <c r="S265" s="394"/>
      <c r="T265" s="394"/>
      <c r="U265" s="394"/>
      <c r="V265" s="394"/>
      <c r="W265" s="392"/>
      <c r="X265" s="392"/>
      <c r="Y265" s="392"/>
      <c r="Z265" s="393"/>
      <c r="AA265" s="393"/>
      <c r="AB265" s="393"/>
      <c r="AC265" s="386"/>
      <c r="AD265" s="386"/>
      <c r="AE265" s="386"/>
      <c r="AF265" s="386"/>
      <c r="AG265" s="386"/>
      <c r="AH265" s="386"/>
      <c r="AI265" s="388"/>
      <c r="AJ265" s="389"/>
      <c r="AK265" s="389"/>
      <c r="AL265" s="390"/>
      <c r="AM265" s="100"/>
      <c r="AO265" s="2"/>
      <c r="AP265" s="2"/>
      <c r="AQ265" s="2"/>
      <c r="AR265" s="2"/>
      <c r="AU265" s="2"/>
    </row>
    <row r="266" spans="2:47" ht="13.5" hidden="1" customHeight="1" x14ac:dyDescent="0.15">
      <c r="B266" s="399"/>
      <c r="C266" s="82"/>
      <c r="D266" s="308" t="s">
        <v>80</v>
      </c>
      <c r="E266" s="309"/>
      <c r="F266" s="309"/>
      <c r="G266" s="309"/>
      <c r="H266" s="309"/>
      <c r="I266" s="309"/>
      <c r="J266" s="309"/>
      <c r="K266" s="310"/>
      <c r="L266" s="394"/>
      <c r="M266" s="394"/>
      <c r="N266" s="394"/>
      <c r="O266" s="395"/>
      <c r="P266" s="396"/>
      <c r="Q266" s="394"/>
      <c r="R266" s="394"/>
      <c r="S266" s="394"/>
      <c r="T266" s="394"/>
      <c r="U266" s="394"/>
      <c r="V266" s="394"/>
      <c r="W266" s="392"/>
      <c r="X266" s="392"/>
      <c r="Y266" s="392"/>
      <c r="Z266" s="393"/>
      <c r="AA266" s="393"/>
      <c r="AB266" s="393"/>
      <c r="AC266" s="386"/>
      <c r="AD266" s="386"/>
      <c r="AE266" s="386"/>
      <c r="AF266" s="386"/>
      <c r="AG266" s="386"/>
      <c r="AH266" s="386"/>
      <c r="AI266" s="388"/>
      <c r="AJ266" s="389"/>
      <c r="AK266" s="389"/>
      <c r="AL266" s="390"/>
      <c r="AM266" s="100"/>
      <c r="AO266" s="2"/>
      <c r="AP266" s="2"/>
      <c r="AQ266" s="2"/>
      <c r="AR266" s="2"/>
      <c r="AU266" s="2"/>
    </row>
    <row r="267" spans="2:47" ht="13.5" hidden="1" customHeight="1" x14ac:dyDescent="0.15">
      <c r="B267" s="399"/>
      <c r="C267" s="82"/>
      <c r="D267" s="311"/>
      <c r="E267" s="312"/>
      <c r="F267" s="312"/>
      <c r="G267" s="312"/>
      <c r="H267" s="312"/>
      <c r="I267" s="312"/>
      <c r="J267" s="312"/>
      <c r="K267" s="313"/>
      <c r="L267" s="394"/>
      <c r="M267" s="394"/>
      <c r="N267" s="394"/>
      <c r="O267" s="397"/>
      <c r="P267" s="398"/>
      <c r="Q267" s="394"/>
      <c r="R267" s="394"/>
      <c r="S267" s="394"/>
      <c r="T267" s="394"/>
      <c r="U267" s="394"/>
      <c r="V267" s="394"/>
      <c r="W267" s="392"/>
      <c r="X267" s="392"/>
      <c r="Y267" s="392"/>
      <c r="Z267" s="393"/>
      <c r="AA267" s="393"/>
      <c r="AB267" s="393"/>
      <c r="AC267" s="386"/>
      <c r="AD267" s="386"/>
      <c r="AE267" s="386"/>
      <c r="AF267" s="386"/>
      <c r="AG267" s="386"/>
      <c r="AH267" s="386"/>
      <c r="AI267" s="388"/>
      <c r="AJ267" s="389"/>
      <c r="AK267" s="389"/>
      <c r="AL267" s="390"/>
      <c r="AM267" s="100"/>
      <c r="AO267" s="2"/>
      <c r="AP267" s="2"/>
      <c r="AQ267" s="2"/>
      <c r="AR267" s="2"/>
      <c r="AU267" s="2"/>
    </row>
    <row r="268" spans="2:47" ht="13.5" hidden="1" customHeight="1" x14ac:dyDescent="0.15">
      <c r="B268" s="399"/>
      <c r="C268" s="82"/>
      <c r="D268" s="308" t="s">
        <v>81</v>
      </c>
      <c r="E268" s="309"/>
      <c r="F268" s="309"/>
      <c r="G268" s="309"/>
      <c r="H268" s="309"/>
      <c r="I268" s="309"/>
      <c r="J268" s="309"/>
      <c r="K268" s="310"/>
      <c r="L268" s="394"/>
      <c r="M268" s="394"/>
      <c r="N268" s="394"/>
      <c r="O268" s="395"/>
      <c r="P268" s="396"/>
      <c r="Q268" s="394"/>
      <c r="R268" s="394"/>
      <c r="S268" s="394"/>
      <c r="T268" s="394"/>
      <c r="U268" s="394"/>
      <c r="V268" s="394"/>
      <c r="W268" s="392"/>
      <c r="X268" s="392"/>
      <c r="Y268" s="392"/>
      <c r="Z268" s="393"/>
      <c r="AA268" s="393"/>
      <c r="AB268" s="393"/>
      <c r="AC268" s="386"/>
      <c r="AD268" s="386"/>
      <c r="AE268" s="386"/>
      <c r="AF268" s="386"/>
      <c r="AG268" s="386"/>
      <c r="AH268" s="386"/>
      <c r="AI268" s="388"/>
      <c r="AJ268" s="389"/>
      <c r="AK268" s="389"/>
      <c r="AL268" s="390"/>
      <c r="AM268" s="100"/>
      <c r="AO268" s="2"/>
      <c r="AP268" s="2"/>
      <c r="AQ268" s="2"/>
      <c r="AR268" s="2"/>
      <c r="AU268" s="2"/>
    </row>
    <row r="269" spans="2:47" ht="13.5" hidden="1" customHeight="1" x14ac:dyDescent="0.15">
      <c r="B269" s="345"/>
      <c r="C269" s="73"/>
      <c r="D269" s="311"/>
      <c r="E269" s="312"/>
      <c r="F269" s="312"/>
      <c r="G269" s="312"/>
      <c r="H269" s="312"/>
      <c r="I269" s="312"/>
      <c r="J269" s="312"/>
      <c r="K269" s="313"/>
      <c r="L269" s="394"/>
      <c r="M269" s="394"/>
      <c r="N269" s="394"/>
      <c r="O269" s="397"/>
      <c r="P269" s="398"/>
      <c r="Q269" s="394"/>
      <c r="R269" s="394"/>
      <c r="S269" s="394"/>
      <c r="T269" s="394"/>
      <c r="U269" s="394"/>
      <c r="V269" s="394"/>
      <c r="W269" s="392"/>
      <c r="X269" s="392"/>
      <c r="Y269" s="392"/>
      <c r="Z269" s="393"/>
      <c r="AA269" s="393"/>
      <c r="AB269" s="393"/>
      <c r="AC269" s="386"/>
      <c r="AD269" s="386"/>
      <c r="AE269" s="386"/>
      <c r="AF269" s="386"/>
      <c r="AG269" s="386"/>
      <c r="AH269" s="386"/>
      <c r="AI269" s="311"/>
      <c r="AJ269" s="312"/>
      <c r="AK269" s="312"/>
      <c r="AL269" s="313"/>
      <c r="AM269" s="100"/>
      <c r="AO269" s="2"/>
      <c r="AP269" s="2"/>
      <c r="AQ269" s="2"/>
      <c r="AR269" s="2"/>
      <c r="AU269" s="2"/>
    </row>
    <row r="270" spans="2:47" ht="13.5" hidden="1" customHeight="1" x14ac:dyDescent="0.15">
      <c r="B270" s="82"/>
      <c r="C270" s="308" t="s">
        <v>131</v>
      </c>
      <c r="D270" s="309"/>
      <c r="E270" s="309"/>
      <c r="F270" s="309"/>
      <c r="G270" s="309"/>
      <c r="H270" s="309"/>
      <c r="I270" s="309"/>
      <c r="J270" s="309"/>
      <c r="K270" s="310"/>
      <c r="L270" s="391" t="str">
        <f>IF(L272="","",L262/L272)</f>
        <v/>
      </c>
      <c r="M270" s="391"/>
      <c r="N270" s="391"/>
      <c r="O270" s="377"/>
      <c r="P270" s="378"/>
      <c r="Q270" s="391" t="str">
        <f>IF(Q272="","",Q262/Q272)</f>
        <v/>
      </c>
      <c r="R270" s="391"/>
      <c r="S270" s="391"/>
      <c r="T270" s="391" t="str">
        <f>IF(T272="","",T262/T272)</f>
        <v/>
      </c>
      <c r="U270" s="391"/>
      <c r="V270" s="391"/>
      <c r="W270" s="391" t="str">
        <f>IF(W272="","",W262/W272)</f>
        <v/>
      </c>
      <c r="X270" s="391"/>
      <c r="Y270" s="391"/>
      <c r="Z270" s="387" t="str">
        <f>IF(L270="","",IF(O262=29,(W270-L270)/L270*100,(W270-L270)/L270*3/4*100))</f>
        <v/>
      </c>
      <c r="AA270" s="387"/>
      <c r="AB270" s="387"/>
      <c r="AC270" s="346"/>
      <c r="AD270" s="346"/>
      <c r="AE270" s="346"/>
      <c r="AF270" s="346"/>
      <c r="AG270" s="346"/>
      <c r="AH270" s="346"/>
      <c r="AI270" s="308"/>
      <c r="AJ270" s="309"/>
      <c r="AK270" s="309"/>
      <c r="AL270" s="310"/>
      <c r="AM270" s="100"/>
      <c r="AO270" s="122"/>
      <c r="AP270" s="2"/>
      <c r="AQ270" s="2"/>
      <c r="AR270" s="2"/>
    </row>
    <row r="271" spans="2:47" ht="13.5" hidden="1" customHeight="1" x14ac:dyDescent="0.15">
      <c r="B271" s="82"/>
      <c r="C271" s="388"/>
      <c r="D271" s="389"/>
      <c r="E271" s="389"/>
      <c r="F271" s="389"/>
      <c r="G271" s="389"/>
      <c r="H271" s="389"/>
      <c r="I271" s="389"/>
      <c r="J271" s="389"/>
      <c r="K271" s="390"/>
      <c r="L271" s="391"/>
      <c r="M271" s="391"/>
      <c r="N271" s="391"/>
      <c r="O271" s="379"/>
      <c r="P271" s="380"/>
      <c r="Q271" s="391"/>
      <c r="R271" s="391"/>
      <c r="S271" s="391"/>
      <c r="T271" s="391"/>
      <c r="U271" s="391"/>
      <c r="V271" s="391"/>
      <c r="W271" s="391"/>
      <c r="X271" s="391"/>
      <c r="Y271" s="391"/>
      <c r="Z271" s="387"/>
      <c r="AA271" s="387"/>
      <c r="AB271" s="387"/>
      <c r="AC271" s="346"/>
      <c r="AD271" s="346"/>
      <c r="AE271" s="346"/>
      <c r="AF271" s="346"/>
      <c r="AG271" s="346"/>
      <c r="AH271" s="346"/>
      <c r="AI271" s="388"/>
      <c r="AJ271" s="389"/>
      <c r="AK271" s="389"/>
      <c r="AL271" s="390"/>
      <c r="AM271" s="100"/>
      <c r="AO271" s="2"/>
      <c r="AP271" s="2"/>
      <c r="AQ271" s="2"/>
      <c r="AR271" s="2"/>
    </row>
    <row r="272" spans="2:47" ht="13.5" hidden="1" customHeight="1" x14ac:dyDescent="0.15">
      <c r="B272" s="82"/>
      <c r="C272" s="82"/>
      <c r="D272" s="308" t="s">
        <v>132</v>
      </c>
      <c r="E272" s="309"/>
      <c r="F272" s="309"/>
      <c r="G272" s="309"/>
      <c r="H272" s="309"/>
      <c r="I272" s="309"/>
      <c r="J272" s="309"/>
      <c r="K272" s="310"/>
      <c r="L272" s="347"/>
      <c r="M272" s="347"/>
      <c r="N272" s="347"/>
      <c r="O272" s="377"/>
      <c r="P272" s="378"/>
      <c r="Q272" s="347"/>
      <c r="R272" s="347"/>
      <c r="S272" s="347"/>
      <c r="T272" s="346"/>
      <c r="U272" s="346"/>
      <c r="V272" s="346"/>
      <c r="W272" s="346"/>
      <c r="X272" s="346"/>
      <c r="Y272" s="346"/>
      <c r="Z272" s="381"/>
      <c r="AA272" s="381"/>
      <c r="AB272" s="381"/>
      <c r="AC272" s="346"/>
      <c r="AD272" s="346"/>
      <c r="AE272" s="346"/>
      <c r="AF272" s="346"/>
      <c r="AG272" s="346"/>
      <c r="AH272" s="346"/>
      <c r="AI272" s="388"/>
      <c r="AJ272" s="389"/>
      <c r="AK272" s="389"/>
      <c r="AL272" s="390"/>
      <c r="AM272" s="100"/>
      <c r="AO272" s="2"/>
      <c r="AP272" s="2"/>
      <c r="AQ272" s="2"/>
      <c r="AR272" s="2"/>
    </row>
    <row r="273" spans="2:47" ht="13.5" hidden="1" customHeight="1" x14ac:dyDescent="0.15">
      <c r="B273" s="82"/>
      <c r="C273" s="73"/>
      <c r="D273" s="311"/>
      <c r="E273" s="312"/>
      <c r="F273" s="312"/>
      <c r="G273" s="312"/>
      <c r="H273" s="312"/>
      <c r="I273" s="312"/>
      <c r="J273" s="312"/>
      <c r="K273" s="313"/>
      <c r="L273" s="347"/>
      <c r="M273" s="347"/>
      <c r="N273" s="347"/>
      <c r="O273" s="379"/>
      <c r="P273" s="380"/>
      <c r="Q273" s="347"/>
      <c r="R273" s="347"/>
      <c r="S273" s="347"/>
      <c r="T273" s="346"/>
      <c r="U273" s="346"/>
      <c r="V273" s="346"/>
      <c r="W273" s="346"/>
      <c r="X273" s="346"/>
      <c r="Y273" s="346"/>
      <c r="Z273" s="381"/>
      <c r="AA273" s="381"/>
      <c r="AB273" s="381"/>
      <c r="AC273" s="346"/>
      <c r="AD273" s="346"/>
      <c r="AE273" s="346"/>
      <c r="AF273" s="346"/>
      <c r="AG273" s="346"/>
      <c r="AH273" s="346"/>
      <c r="AI273" s="311"/>
      <c r="AJ273" s="312"/>
      <c r="AK273" s="312"/>
      <c r="AL273" s="313"/>
      <c r="AM273" s="100"/>
      <c r="AO273" s="2"/>
      <c r="AP273" s="2"/>
      <c r="AQ273" s="2"/>
      <c r="AR273" s="2"/>
    </row>
    <row r="274" spans="2:47" ht="45" hidden="1" customHeight="1" x14ac:dyDescent="0.15">
      <c r="B274" s="344" t="s">
        <v>127</v>
      </c>
      <c r="C274" s="383"/>
      <c r="D274" s="384"/>
      <c r="E274" s="384"/>
      <c r="F274" s="384"/>
      <c r="G274" s="384"/>
      <c r="H274" s="384"/>
      <c r="I274" s="384"/>
      <c r="J274" s="384"/>
      <c r="K274" s="384"/>
      <c r="L274" s="385"/>
      <c r="M274" s="385"/>
      <c r="N274" s="385"/>
      <c r="O274" s="377"/>
      <c r="P274" s="378"/>
      <c r="Q274" s="385"/>
      <c r="R274" s="385"/>
      <c r="S274" s="385"/>
      <c r="T274" s="385"/>
      <c r="U274" s="385"/>
      <c r="V274" s="385"/>
      <c r="W274" s="385"/>
      <c r="X274" s="385"/>
      <c r="Y274" s="385"/>
      <c r="Z274" s="381"/>
      <c r="AA274" s="381"/>
      <c r="AB274" s="381"/>
      <c r="AC274" s="386"/>
      <c r="AD274" s="386"/>
      <c r="AE274" s="386"/>
      <c r="AF274" s="386"/>
      <c r="AG274" s="386"/>
      <c r="AH274" s="386"/>
      <c r="AI274" s="308"/>
      <c r="AJ274" s="309"/>
      <c r="AK274" s="309"/>
      <c r="AL274" s="310"/>
      <c r="AM274" s="100"/>
      <c r="AN274" s="382" t="s">
        <v>188</v>
      </c>
      <c r="AO274" s="382"/>
      <c r="AP274" s="382"/>
      <c r="AQ274" s="382"/>
      <c r="AR274" s="382"/>
      <c r="AU274" s="2"/>
    </row>
    <row r="275" spans="2:47" ht="45" hidden="1" customHeight="1" x14ac:dyDescent="0.15">
      <c r="B275" s="345"/>
      <c r="C275" s="384"/>
      <c r="D275" s="384"/>
      <c r="E275" s="384"/>
      <c r="F275" s="384"/>
      <c r="G275" s="384"/>
      <c r="H275" s="384"/>
      <c r="I275" s="384"/>
      <c r="J275" s="384"/>
      <c r="K275" s="384"/>
      <c r="L275" s="385"/>
      <c r="M275" s="385"/>
      <c r="N275" s="385"/>
      <c r="O275" s="379"/>
      <c r="P275" s="380"/>
      <c r="Q275" s="385"/>
      <c r="R275" s="385"/>
      <c r="S275" s="385"/>
      <c r="T275" s="385"/>
      <c r="U275" s="385"/>
      <c r="V275" s="385"/>
      <c r="W275" s="385"/>
      <c r="X275" s="385"/>
      <c r="Y275" s="385"/>
      <c r="Z275" s="381"/>
      <c r="AA275" s="381"/>
      <c r="AB275" s="381"/>
      <c r="AC275" s="386"/>
      <c r="AD275" s="386"/>
      <c r="AE275" s="386"/>
      <c r="AF275" s="386"/>
      <c r="AG275" s="386"/>
      <c r="AH275" s="386"/>
      <c r="AI275" s="311"/>
      <c r="AJ275" s="312"/>
      <c r="AK275" s="312"/>
      <c r="AL275" s="313"/>
      <c r="AM275" s="100"/>
      <c r="AO275" s="2"/>
      <c r="AP275" s="2"/>
      <c r="AQ275" s="2"/>
      <c r="AR275" s="2"/>
      <c r="AU275" s="2"/>
    </row>
    <row r="276" spans="2:47" ht="13.5" hidden="1" customHeight="1" x14ac:dyDescent="0.15">
      <c r="B276" s="344" t="s">
        <v>128</v>
      </c>
      <c r="C276" s="346"/>
      <c r="D276" s="346"/>
      <c r="E276" s="346"/>
      <c r="F276" s="346"/>
      <c r="G276" s="346"/>
      <c r="H276" s="346"/>
      <c r="I276" s="346"/>
      <c r="J276" s="346"/>
      <c r="K276" s="346"/>
      <c r="L276" s="347"/>
      <c r="M276" s="347"/>
      <c r="N276" s="347"/>
      <c r="O276" s="377"/>
      <c r="P276" s="378"/>
      <c r="Q276" s="347"/>
      <c r="R276" s="347"/>
      <c r="S276" s="347"/>
      <c r="T276" s="346"/>
      <c r="U276" s="346"/>
      <c r="V276" s="346"/>
      <c r="W276" s="346"/>
      <c r="X276" s="346"/>
      <c r="Y276" s="346"/>
      <c r="Z276" s="381"/>
      <c r="AA276" s="381"/>
      <c r="AB276" s="381"/>
      <c r="AC276" s="346"/>
      <c r="AD276" s="346"/>
      <c r="AE276" s="346"/>
      <c r="AF276" s="346"/>
      <c r="AG276" s="346"/>
      <c r="AH276" s="346"/>
      <c r="AI276" s="308"/>
      <c r="AJ276" s="309"/>
      <c r="AK276" s="309"/>
      <c r="AL276" s="310"/>
      <c r="AM276" s="100"/>
      <c r="AO276" s="2"/>
      <c r="AP276" s="2"/>
      <c r="AQ276" s="2"/>
      <c r="AR276" s="2"/>
      <c r="AU276" s="2"/>
    </row>
    <row r="277" spans="2:47" ht="13.5" hidden="1" customHeight="1" x14ac:dyDescent="0.15">
      <c r="B277" s="345"/>
      <c r="C277" s="346"/>
      <c r="D277" s="346"/>
      <c r="E277" s="346"/>
      <c r="F277" s="346"/>
      <c r="G277" s="346"/>
      <c r="H277" s="346"/>
      <c r="I277" s="346"/>
      <c r="J277" s="346"/>
      <c r="K277" s="346"/>
      <c r="L277" s="347"/>
      <c r="M277" s="347"/>
      <c r="N277" s="347"/>
      <c r="O277" s="379"/>
      <c r="P277" s="380"/>
      <c r="Q277" s="347"/>
      <c r="R277" s="347"/>
      <c r="S277" s="347"/>
      <c r="T277" s="346"/>
      <c r="U277" s="346"/>
      <c r="V277" s="346"/>
      <c r="W277" s="346"/>
      <c r="X277" s="346"/>
      <c r="Y277" s="346"/>
      <c r="Z277" s="381"/>
      <c r="AA277" s="381"/>
      <c r="AB277" s="381"/>
      <c r="AC277" s="346"/>
      <c r="AD277" s="346"/>
      <c r="AE277" s="346"/>
      <c r="AF277" s="346"/>
      <c r="AG277" s="346"/>
      <c r="AH277" s="346"/>
      <c r="AI277" s="311"/>
      <c r="AJ277" s="312"/>
      <c r="AK277" s="312"/>
      <c r="AL277" s="313"/>
      <c r="AM277" s="100"/>
      <c r="AO277" s="2"/>
      <c r="AP277" s="2"/>
      <c r="AQ277" s="2"/>
      <c r="AR277" s="2"/>
      <c r="AU277" s="2"/>
    </row>
    <row r="278" spans="2:47" ht="18" hidden="1" customHeight="1" x14ac:dyDescent="0.15">
      <c r="B278" s="344" t="s">
        <v>77</v>
      </c>
      <c r="C278" s="346"/>
      <c r="D278" s="346"/>
      <c r="E278" s="346"/>
      <c r="F278" s="346"/>
      <c r="G278" s="346"/>
      <c r="H278" s="346"/>
      <c r="I278" s="346"/>
      <c r="J278" s="346"/>
      <c r="K278" s="346"/>
      <c r="L278" s="347"/>
      <c r="M278" s="347"/>
      <c r="N278" s="347"/>
      <c r="O278" s="377"/>
      <c r="P278" s="378"/>
      <c r="Q278" s="347"/>
      <c r="R278" s="347"/>
      <c r="S278" s="347"/>
      <c r="T278" s="346"/>
      <c r="U278" s="346"/>
      <c r="V278" s="346"/>
      <c r="W278" s="346"/>
      <c r="X278" s="346"/>
      <c r="Y278" s="346"/>
      <c r="Z278" s="381"/>
      <c r="AA278" s="381"/>
      <c r="AB278" s="381"/>
      <c r="AC278" s="346"/>
      <c r="AD278" s="346"/>
      <c r="AE278" s="346"/>
      <c r="AF278" s="346"/>
      <c r="AG278" s="346"/>
      <c r="AH278" s="346"/>
      <c r="AI278" s="308"/>
      <c r="AJ278" s="309"/>
      <c r="AK278" s="309"/>
      <c r="AL278" s="310"/>
      <c r="AM278" s="100"/>
      <c r="AO278" s="2"/>
      <c r="AP278" s="2"/>
      <c r="AQ278" s="2"/>
      <c r="AR278" s="2"/>
      <c r="AU278" s="2"/>
    </row>
    <row r="279" spans="2:47" ht="18" hidden="1" customHeight="1" x14ac:dyDescent="0.15">
      <c r="B279" s="345"/>
      <c r="C279" s="346"/>
      <c r="D279" s="346"/>
      <c r="E279" s="346"/>
      <c r="F279" s="346"/>
      <c r="G279" s="346"/>
      <c r="H279" s="346"/>
      <c r="I279" s="346"/>
      <c r="J279" s="346"/>
      <c r="K279" s="346"/>
      <c r="L279" s="347"/>
      <c r="M279" s="347"/>
      <c r="N279" s="347"/>
      <c r="O279" s="379"/>
      <c r="P279" s="380"/>
      <c r="Q279" s="347"/>
      <c r="R279" s="347"/>
      <c r="S279" s="347"/>
      <c r="T279" s="346"/>
      <c r="U279" s="346"/>
      <c r="V279" s="346"/>
      <c r="W279" s="346"/>
      <c r="X279" s="346"/>
      <c r="Y279" s="346"/>
      <c r="Z279" s="381"/>
      <c r="AA279" s="381"/>
      <c r="AB279" s="381"/>
      <c r="AC279" s="346"/>
      <c r="AD279" s="346"/>
      <c r="AE279" s="346"/>
      <c r="AF279" s="346"/>
      <c r="AG279" s="346"/>
      <c r="AH279" s="346"/>
      <c r="AI279" s="311"/>
      <c r="AJ279" s="312"/>
      <c r="AK279" s="312"/>
      <c r="AL279" s="313"/>
      <c r="AM279" s="105"/>
      <c r="AO279" s="2"/>
      <c r="AP279" s="2"/>
      <c r="AQ279" s="2"/>
      <c r="AR279" s="2"/>
      <c r="AU279" s="2"/>
    </row>
    <row r="280" spans="2:47" ht="61.5" hidden="1" customHeight="1" x14ac:dyDescent="0.15">
      <c r="B280" s="336" t="s">
        <v>42</v>
      </c>
      <c r="C280" s="336"/>
      <c r="D280" s="337" t="s">
        <v>183</v>
      </c>
      <c r="E280" s="337"/>
      <c r="F280" s="337"/>
      <c r="G280" s="337"/>
      <c r="H280" s="337"/>
      <c r="I280" s="337"/>
      <c r="J280" s="337"/>
      <c r="K280" s="337"/>
      <c r="L280" s="337"/>
      <c r="M280" s="337"/>
      <c r="N280" s="337"/>
      <c r="O280" s="337"/>
      <c r="P280" s="337"/>
      <c r="Q280" s="337"/>
      <c r="R280" s="337"/>
      <c r="S280" s="337"/>
      <c r="T280" s="337"/>
      <c r="U280" s="337"/>
      <c r="V280" s="337"/>
      <c r="W280" s="337"/>
      <c r="X280" s="337"/>
      <c r="Y280" s="337"/>
      <c r="Z280" s="337"/>
      <c r="AA280" s="337"/>
      <c r="AB280" s="337"/>
      <c r="AC280" s="337"/>
      <c r="AD280" s="337"/>
      <c r="AE280" s="337"/>
      <c r="AF280" s="337"/>
      <c r="AG280" s="337"/>
      <c r="AH280" s="337"/>
      <c r="AI280" s="337"/>
      <c r="AJ280" s="337"/>
      <c r="AK280" s="337"/>
      <c r="AL280" s="337"/>
      <c r="AM280" s="100"/>
      <c r="AO280" s="2"/>
    </row>
    <row r="281" spans="2:47" ht="61.5" hidden="1" customHeight="1" x14ac:dyDescent="0.15">
      <c r="B281" s="76"/>
      <c r="C281" s="76"/>
      <c r="D281" s="337"/>
      <c r="E281" s="337"/>
      <c r="F281" s="337"/>
      <c r="G281" s="337"/>
      <c r="H281" s="337"/>
      <c r="I281" s="337"/>
      <c r="J281" s="337"/>
      <c r="K281" s="337"/>
      <c r="L281" s="337"/>
      <c r="M281" s="337"/>
      <c r="N281" s="337"/>
      <c r="O281" s="337"/>
      <c r="P281" s="337"/>
      <c r="Q281" s="337"/>
      <c r="R281" s="337"/>
      <c r="S281" s="337"/>
      <c r="T281" s="337"/>
      <c r="U281" s="337"/>
      <c r="V281" s="337"/>
      <c r="W281" s="337"/>
      <c r="X281" s="337"/>
      <c r="Y281" s="337"/>
      <c r="Z281" s="337"/>
      <c r="AA281" s="337"/>
      <c r="AB281" s="337"/>
      <c r="AC281" s="337"/>
      <c r="AD281" s="337"/>
      <c r="AE281" s="337"/>
      <c r="AF281" s="337"/>
      <c r="AG281" s="337"/>
      <c r="AH281" s="337"/>
      <c r="AI281" s="337"/>
      <c r="AJ281" s="337"/>
      <c r="AK281" s="337"/>
      <c r="AL281" s="337"/>
      <c r="AM281" s="100"/>
    </row>
    <row r="282" spans="2:47" ht="61.5" hidden="1" customHeight="1" x14ac:dyDescent="0.15">
      <c r="B282" s="76"/>
      <c r="C282" s="76"/>
      <c r="D282" s="337"/>
      <c r="E282" s="337"/>
      <c r="F282" s="337"/>
      <c r="G282" s="337"/>
      <c r="H282" s="337"/>
      <c r="I282" s="337"/>
      <c r="J282" s="337"/>
      <c r="K282" s="337"/>
      <c r="L282" s="337"/>
      <c r="M282" s="337"/>
      <c r="N282" s="337"/>
      <c r="O282" s="337"/>
      <c r="P282" s="337"/>
      <c r="Q282" s="337"/>
      <c r="R282" s="337"/>
      <c r="S282" s="337"/>
      <c r="T282" s="337"/>
      <c r="U282" s="337"/>
      <c r="V282" s="337"/>
      <c r="W282" s="337"/>
      <c r="X282" s="337"/>
      <c r="Y282" s="337"/>
      <c r="Z282" s="337"/>
      <c r="AA282" s="337"/>
      <c r="AB282" s="337"/>
      <c r="AC282" s="337"/>
      <c r="AD282" s="337"/>
      <c r="AE282" s="337"/>
      <c r="AF282" s="337"/>
      <c r="AG282" s="337"/>
      <c r="AH282" s="337"/>
      <c r="AI282" s="337"/>
      <c r="AJ282" s="337"/>
      <c r="AK282" s="337"/>
      <c r="AL282" s="337"/>
      <c r="AM282" s="100"/>
    </row>
    <row r="283" spans="2:47" ht="7.5" hidden="1" customHeight="1" x14ac:dyDescent="0.15">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row>
    <row r="284" spans="2:47" s="5" customFormat="1" ht="18" hidden="1" customHeight="1" x14ac:dyDescent="0.15">
      <c r="B284" s="36" t="s">
        <v>37</v>
      </c>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O284" s="120"/>
      <c r="AP284" s="120"/>
      <c r="AQ284" s="120"/>
      <c r="AR284" s="120"/>
      <c r="AU284" s="6"/>
    </row>
    <row r="285" spans="2:47" ht="18" hidden="1" customHeight="1" x14ac:dyDescent="0.15">
      <c r="B285" s="314" t="s">
        <v>8</v>
      </c>
      <c r="C285" s="315"/>
      <c r="D285" s="315"/>
      <c r="E285" s="315"/>
      <c r="F285" s="315"/>
      <c r="G285" s="315"/>
      <c r="H285" s="315"/>
      <c r="I285" s="315"/>
      <c r="J285" s="315"/>
      <c r="K285" s="338" t="s">
        <v>9</v>
      </c>
      <c r="L285" s="339"/>
      <c r="M285" s="339"/>
      <c r="N285" s="339"/>
      <c r="O285" s="339"/>
      <c r="P285" s="339"/>
      <c r="Q285" s="339"/>
      <c r="R285" s="339"/>
      <c r="S285" s="339"/>
      <c r="T285" s="339"/>
      <c r="U285" s="339"/>
      <c r="V285" s="339"/>
      <c r="W285" s="339"/>
      <c r="X285" s="339"/>
      <c r="Y285" s="339"/>
      <c r="Z285" s="339"/>
      <c r="AA285" s="339"/>
      <c r="AB285" s="339"/>
      <c r="AC285" s="339"/>
      <c r="AD285" s="339"/>
      <c r="AE285" s="339"/>
      <c r="AF285" s="339"/>
      <c r="AG285" s="339"/>
      <c r="AH285" s="339"/>
      <c r="AI285" s="339"/>
      <c r="AJ285" s="339"/>
      <c r="AK285" s="339"/>
      <c r="AL285" s="340"/>
      <c r="AM285" s="100"/>
    </row>
    <row r="286" spans="2:47" ht="18" hidden="1" customHeight="1" x14ac:dyDescent="0.15">
      <c r="B286" s="316"/>
      <c r="C286" s="317"/>
      <c r="D286" s="317"/>
      <c r="E286" s="317"/>
      <c r="F286" s="317"/>
      <c r="G286" s="317"/>
      <c r="H286" s="317"/>
      <c r="I286" s="317"/>
      <c r="J286" s="317"/>
      <c r="K286" s="338" t="s">
        <v>10</v>
      </c>
      <c r="L286" s="339"/>
      <c r="M286" s="339"/>
      <c r="N286" s="339"/>
      <c r="O286" s="339"/>
      <c r="P286" s="339"/>
      <c r="Q286" s="339"/>
      <c r="R286" s="339"/>
      <c r="S286" s="339"/>
      <c r="T286" s="339"/>
      <c r="U286" s="339"/>
      <c r="V286" s="339"/>
      <c r="W286" s="339"/>
      <c r="X286" s="340"/>
      <c r="Y286" s="338" t="s">
        <v>11</v>
      </c>
      <c r="Z286" s="339"/>
      <c r="AA286" s="339"/>
      <c r="AB286" s="339"/>
      <c r="AC286" s="339"/>
      <c r="AD286" s="339"/>
      <c r="AE286" s="339"/>
      <c r="AF286" s="339"/>
      <c r="AG286" s="339"/>
      <c r="AH286" s="339"/>
      <c r="AI286" s="339"/>
      <c r="AJ286" s="339"/>
      <c r="AK286" s="339"/>
      <c r="AL286" s="340"/>
      <c r="AM286" s="100"/>
    </row>
    <row r="287" spans="2:47" ht="15.75" hidden="1" customHeight="1" x14ac:dyDescent="0.15">
      <c r="B287" s="314" t="s">
        <v>12</v>
      </c>
      <c r="C287" s="315"/>
      <c r="D287" s="315"/>
      <c r="E287" s="315"/>
      <c r="F287" s="315"/>
      <c r="G287" s="315"/>
      <c r="H287" s="315"/>
      <c r="I287" s="315"/>
      <c r="J287" s="315"/>
      <c r="K287" s="318"/>
      <c r="L287" s="319"/>
      <c r="M287" s="319"/>
      <c r="N287" s="319"/>
      <c r="O287" s="319"/>
      <c r="P287" s="319"/>
      <c r="Q287" s="319"/>
      <c r="R287" s="319"/>
      <c r="S287" s="319"/>
      <c r="T287" s="319"/>
      <c r="U287" s="319"/>
      <c r="V287" s="319"/>
      <c r="W287" s="319"/>
      <c r="X287" s="320"/>
      <c r="Y287" s="341"/>
      <c r="Z287" s="342"/>
      <c r="AA287" s="342"/>
      <c r="AB287" s="342"/>
      <c r="AC287" s="342"/>
      <c r="AD287" s="342"/>
      <c r="AE287" s="342"/>
      <c r="AF287" s="342"/>
      <c r="AG287" s="342"/>
      <c r="AH287" s="342"/>
      <c r="AI287" s="342"/>
      <c r="AJ287" s="342"/>
      <c r="AK287" s="342"/>
      <c r="AL287" s="343"/>
      <c r="AM287" s="100"/>
    </row>
    <row r="288" spans="2:47" ht="15.75" hidden="1" customHeight="1" x14ac:dyDescent="0.15">
      <c r="B288" s="316"/>
      <c r="C288" s="317"/>
      <c r="D288" s="317"/>
      <c r="E288" s="317"/>
      <c r="F288" s="317"/>
      <c r="G288" s="317"/>
      <c r="H288" s="317"/>
      <c r="I288" s="317"/>
      <c r="J288" s="317"/>
      <c r="K288" s="321"/>
      <c r="L288" s="322"/>
      <c r="M288" s="322"/>
      <c r="N288" s="322"/>
      <c r="O288" s="322"/>
      <c r="P288" s="322"/>
      <c r="Q288" s="322"/>
      <c r="R288" s="322"/>
      <c r="S288" s="322"/>
      <c r="T288" s="322"/>
      <c r="U288" s="322"/>
      <c r="V288" s="322"/>
      <c r="W288" s="322"/>
      <c r="X288" s="323"/>
      <c r="Y288" s="321"/>
      <c r="Z288" s="322"/>
      <c r="AA288" s="322"/>
      <c r="AB288" s="322"/>
      <c r="AC288" s="322"/>
      <c r="AD288" s="322"/>
      <c r="AE288" s="322"/>
      <c r="AF288" s="322"/>
      <c r="AG288" s="322"/>
      <c r="AH288" s="322"/>
      <c r="AI288" s="322"/>
      <c r="AJ288" s="322"/>
      <c r="AK288" s="322"/>
      <c r="AL288" s="323"/>
      <c r="AM288" s="100"/>
    </row>
    <row r="289" spans="2:47" ht="15.75" hidden="1" customHeight="1" x14ac:dyDescent="0.15">
      <c r="B289" s="314" t="s">
        <v>13</v>
      </c>
      <c r="C289" s="315"/>
      <c r="D289" s="315"/>
      <c r="E289" s="315"/>
      <c r="F289" s="315"/>
      <c r="G289" s="315"/>
      <c r="H289" s="315"/>
      <c r="I289" s="315"/>
      <c r="J289" s="315"/>
      <c r="K289" s="318"/>
      <c r="L289" s="319"/>
      <c r="M289" s="319"/>
      <c r="N289" s="319"/>
      <c r="O289" s="319"/>
      <c r="P289" s="319"/>
      <c r="Q289" s="319"/>
      <c r="R289" s="319"/>
      <c r="S289" s="319"/>
      <c r="T289" s="319"/>
      <c r="U289" s="319"/>
      <c r="V289" s="319"/>
      <c r="W289" s="319"/>
      <c r="X289" s="320"/>
      <c r="Y289" s="44"/>
      <c r="Z289" s="86"/>
      <c r="AA289" s="86"/>
      <c r="AB289" s="86"/>
      <c r="AC289" s="86"/>
      <c r="AD289" s="86"/>
      <c r="AE289" s="86"/>
      <c r="AF289" s="86"/>
      <c r="AG289" s="86"/>
      <c r="AH289" s="86"/>
      <c r="AI289" s="86"/>
      <c r="AJ289" s="86"/>
      <c r="AK289" s="86"/>
      <c r="AL289" s="45"/>
      <c r="AM289" s="100"/>
    </row>
    <row r="290" spans="2:47" ht="15.75" hidden="1" customHeight="1" x14ac:dyDescent="0.15">
      <c r="B290" s="316"/>
      <c r="C290" s="317"/>
      <c r="D290" s="317"/>
      <c r="E290" s="317"/>
      <c r="F290" s="317"/>
      <c r="G290" s="317"/>
      <c r="H290" s="317"/>
      <c r="I290" s="317"/>
      <c r="J290" s="317"/>
      <c r="K290" s="321"/>
      <c r="L290" s="322"/>
      <c r="M290" s="322"/>
      <c r="N290" s="322"/>
      <c r="O290" s="322"/>
      <c r="P290" s="322"/>
      <c r="Q290" s="322"/>
      <c r="R290" s="322"/>
      <c r="S290" s="322"/>
      <c r="T290" s="322"/>
      <c r="U290" s="322"/>
      <c r="V290" s="322"/>
      <c r="W290" s="322"/>
      <c r="X290" s="323"/>
      <c r="Y290" s="46"/>
      <c r="Z290" s="47"/>
      <c r="AA290" s="47"/>
      <c r="AB290" s="47"/>
      <c r="AC290" s="47"/>
      <c r="AD290" s="47"/>
      <c r="AE290" s="47"/>
      <c r="AF290" s="47"/>
      <c r="AG290" s="47"/>
      <c r="AH290" s="47"/>
      <c r="AI290" s="47"/>
      <c r="AJ290" s="47"/>
      <c r="AK290" s="47"/>
      <c r="AL290" s="48"/>
      <c r="AM290" s="100"/>
    </row>
    <row r="291" spans="2:47" ht="15.75" hidden="1" customHeight="1" x14ac:dyDescent="0.15">
      <c r="B291" s="314" t="s">
        <v>18</v>
      </c>
      <c r="C291" s="315"/>
      <c r="D291" s="315"/>
      <c r="E291" s="315"/>
      <c r="F291" s="315"/>
      <c r="G291" s="315"/>
      <c r="H291" s="315"/>
      <c r="I291" s="315"/>
      <c r="J291" s="315"/>
      <c r="K291" s="324"/>
      <c r="L291" s="325"/>
      <c r="M291" s="325"/>
      <c r="N291" s="325"/>
      <c r="O291" s="325"/>
      <c r="P291" s="325"/>
      <c r="Q291" s="325"/>
      <c r="R291" s="325"/>
      <c r="S291" s="325"/>
      <c r="T291" s="325"/>
      <c r="U291" s="325"/>
      <c r="V291" s="325"/>
      <c r="W291" s="325"/>
      <c r="X291" s="326"/>
      <c r="Y291" s="44"/>
      <c r="Z291" s="86"/>
      <c r="AA291" s="86"/>
      <c r="AB291" s="86"/>
      <c r="AC291" s="86"/>
      <c r="AD291" s="86"/>
      <c r="AE291" s="86"/>
      <c r="AF291" s="86"/>
      <c r="AG291" s="86"/>
      <c r="AH291" s="86"/>
      <c r="AI291" s="86"/>
      <c r="AJ291" s="86"/>
      <c r="AK291" s="86"/>
      <c r="AL291" s="45"/>
      <c r="AM291" s="100"/>
    </row>
    <row r="292" spans="2:47" ht="15.75" hidden="1" customHeight="1" x14ac:dyDescent="0.15">
      <c r="B292" s="316"/>
      <c r="C292" s="317"/>
      <c r="D292" s="317"/>
      <c r="E292" s="317"/>
      <c r="F292" s="317"/>
      <c r="G292" s="317"/>
      <c r="H292" s="317"/>
      <c r="I292" s="317"/>
      <c r="J292" s="317"/>
      <c r="K292" s="327"/>
      <c r="L292" s="328"/>
      <c r="M292" s="328"/>
      <c r="N292" s="328"/>
      <c r="O292" s="328"/>
      <c r="P292" s="328"/>
      <c r="Q292" s="328"/>
      <c r="R292" s="328"/>
      <c r="S292" s="328"/>
      <c r="T292" s="328"/>
      <c r="U292" s="328"/>
      <c r="V292" s="328"/>
      <c r="W292" s="328"/>
      <c r="X292" s="329"/>
      <c r="Y292" s="46"/>
      <c r="Z292" s="47"/>
      <c r="AA292" s="47"/>
      <c r="AB292" s="47"/>
      <c r="AC292" s="47"/>
      <c r="AD292" s="47"/>
      <c r="AE292" s="47"/>
      <c r="AF292" s="47"/>
      <c r="AG292" s="47"/>
      <c r="AH292" s="47"/>
      <c r="AI292" s="47"/>
      <c r="AJ292" s="47"/>
      <c r="AK292" s="47"/>
      <c r="AL292" s="48"/>
      <c r="AM292" s="100"/>
    </row>
    <row r="293" spans="2:47" ht="15.75" hidden="1" customHeight="1" x14ac:dyDescent="0.15">
      <c r="B293" s="314" t="s">
        <v>14</v>
      </c>
      <c r="C293" s="315"/>
      <c r="D293" s="315"/>
      <c r="E293" s="315"/>
      <c r="F293" s="315"/>
      <c r="G293" s="315"/>
      <c r="H293" s="315"/>
      <c r="I293" s="315"/>
      <c r="J293" s="315"/>
      <c r="K293" s="330"/>
      <c r="L293" s="331"/>
      <c r="M293" s="331"/>
      <c r="N293" s="331"/>
      <c r="O293" s="331"/>
      <c r="P293" s="331"/>
      <c r="Q293" s="331"/>
      <c r="R293" s="331"/>
      <c r="S293" s="331"/>
      <c r="T293" s="331"/>
      <c r="U293" s="331"/>
      <c r="V293" s="331"/>
      <c r="W293" s="331"/>
      <c r="X293" s="332"/>
      <c r="Y293" s="44"/>
      <c r="Z293" s="86"/>
      <c r="AA293" s="86"/>
      <c r="AB293" s="86"/>
      <c r="AC293" s="86"/>
      <c r="AD293" s="86"/>
      <c r="AE293" s="86"/>
      <c r="AF293" s="86"/>
      <c r="AG293" s="86"/>
      <c r="AH293" s="86"/>
      <c r="AI293" s="86"/>
      <c r="AJ293" s="86"/>
      <c r="AK293" s="86"/>
      <c r="AL293" s="45"/>
      <c r="AM293" s="100"/>
      <c r="AO293" s="118" t="s">
        <v>124</v>
      </c>
    </row>
    <row r="294" spans="2:47" ht="15.75" hidden="1" customHeight="1" x14ac:dyDescent="0.15">
      <c r="B294" s="316"/>
      <c r="C294" s="317"/>
      <c r="D294" s="317"/>
      <c r="E294" s="317"/>
      <c r="F294" s="317"/>
      <c r="G294" s="317"/>
      <c r="H294" s="317"/>
      <c r="I294" s="317"/>
      <c r="J294" s="317"/>
      <c r="K294" s="333"/>
      <c r="L294" s="334"/>
      <c r="M294" s="334"/>
      <c r="N294" s="334"/>
      <c r="O294" s="334"/>
      <c r="P294" s="334"/>
      <c r="Q294" s="334"/>
      <c r="R294" s="334"/>
      <c r="S294" s="334"/>
      <c r="T294" s="334"/>
      <c r="U294" s="334"/>
      <c r="V294" s="334"/>
      <c r="W294" s="334"/>
      <c r="X294" s="335"/>
      <c r="Y294" s="46"/>
      <c r="Z294" s="47"/>
      <c r="AA294" s="47"/>
      <c r="AB294" s="47"/>
      <c r="AC294" s="47"/>
      <c r="AD294" s="47"/>
      <c r="AE294" s="47"/>
      <c r="AF294" s="47"/>
      <c r="AG294" s="47"/>
      <c r="AH294" s="47"/>
      <c r="AI294" s="47"/>
      <c r="AJ294" s="47"/>
      <c r="AK294" s="47"/>
      <c r="AL294" s="48"/>
      <c r="AM294" s="100"/>
    </row>
    <row r="295" spans="2:47" ht="15.75" hidden="1" customHeight="1" x14ac:dyDescent="0.15">
      <c r="B295" s="314" t="s">
        <v>15</v>
      </c>
      <c r="C295" s="315"/>
      <c r="D295" s="315"/>
      <c r="E295" s="315"/>
      <c r="F295" s="315"/>
      <c r="G295" s="315"/>
      <c r="H295" s="315"/>
      <c r="I295" s="315"/>
      <c r="J295" s="315"/>
      <c r="K295" s="314"/>
      <c r="L295" s="315"/>
      <c r="M295" s="365" t="s">
        <v>16</v>
      </c>
      <c r="N295" s="365"/>
      <c r="O295" s="365"/>
      <c r="P295" s="365"/>
      <c r="Q295" s="367"/>
      <c r="R295" s="367"/>
      <c r="S295" s="367"/>
      <c r="T295" s="367"/>
      <c r="U295" s="367"/>
      <c r="V295" s="367"/>
      <c r="W295" s="367"/>
      <c r="X295" s="368"/>
      <c r="Y295" s="314"/>
      <c r="Z295" s="315"/>
      <c r="AA295" s="365" t="s">
        <v>16</v>
      </c>
      <c r="AB295" s="365"/>
      <c r="AC295" s="365"/>
      <c r="AD295" s="365"/>
      <c r="AE295" s="367"/>
      <c r="AF295" s="367"/>
      <c r="AG295" s="367"/>
      <c r="AH295" s="367"/>
      <c r="AI295" s="367"/>
      <c r="AJ295" s="367"/>
      <c r="AK295" s="367"/>
      <c r="AL295" s="368"/>
      <c r="AM295" s="100"/>
    </row>
    <row r="296" spans="2:47" ht="15.75" hidden="1" customHeight="1" x14ac:dyDescent="0.15">
      <c r="B296" s="316"/>
      <c r="C296" s="317"/>
      <c r="D296" s="317"/>
      <c r="E296" s="317"/>
      <c r="F296" s="317"/>
      <c r="G296" s="317"/>
      <c r="H296" s="317"/>
      <c r="I296" s="317"/>
      <c r="J296" s="317"/>
      <c r="K296" s="316"/>
      <c r="L296" s="317"/>
      <c r="M296" s="366"/>
      <c r="N296" s="366"/>
      <c r="O296" s="366"/>
      <c r="P296" s="366"/>
      <c r="Q296" s="359"/>
      <c r="R296" s="359"/>
      <c r="S296" s="359"/>
      <c r="T296" s="359"/>
      <c r="U296" s="359"/>
      <c r="V296" s="359"/>
      <c r="W296" s="359"/>
      <c r="X296" s="360"/>
      <c r="Y296" s="316"/>
      <c r="Z296" s="317"/>
      <c r="AA296" s="366"/>
      <c r="AB296" s="366"/>
      <c r="AC296" s="366"/>
      <c r="AD296" s="366"/>
      <c r="AE296" s="359"/>
      <c r="AF296" s="359"/>
      <c r="AG296" s="359"/>
      <c r="AH296" s="359"/>
      <c r="AI296" s="359"/>
      <c r="AJ296" s="359"/>
      <c r="AK296" s="359"/>
      <c r="AL296" s="360"/>
      <c r="AM296" s="100"/>
    </row>
    <row r="297" spans="2:47" ht="15.75" hidden="1" customHeight="1" x14ac:dyDescent="0.15">
      <c r="B297" s="308" t="s">
        <v>184</v>
      </c>
      <c r="C297" s="309"/>
      <c r="D297" s="309"/>
      <c r="E297" s="309"/>
      <c r="F297" s="309"/>
      <c r="G297" s="309"/>
      <c r="H297" s="309"/>
      <c r="I297" s="309"/>
      <c r="J297" s="310"/>
      <c r="K297" s="314"/>
      <c r="L297" s="315"/>
      <c r="M297" s="75" t="s">
        <v>19</v>
      </c>
      <c r="N297" s="361" t="s">
        <v>84</v>
      </c>
      <c r="O297" s="361"/>
      <c r="P297" s="361"/>
      <c r="Q297" s="361"/>
      <c r="R297" s="361"/>
      <c r="S297" s="361"/>
      <c r="T297" s="361"/>
      <c r="U297" s="361"/>
      <c r="V297" s="361"/>
      <c r="W297" s="361"/>
      <c r="X297" s="362"/>
      <c r="Y297" s="314"/>
      <c r="Z297" s="315"/>
      <c r="AA297" s="75" t="s">
        <v>19</v>
      </c>
      <c r="AB297" s="361" t="s">
        <v>84</v>
      </c>
      <c r="AC297" s="361"/>
      <c r="AD297" s="361"/>
      <c r="AE297" s="361"/>
      <c r="AF297" s="361"/>
      <c r="AG297" s="361"/>
      <c r="AH297" s="361"/>
      <c r="AI297" s="361"/>
      <c r="AJ297" s="361"/>
      <c r="AK297" s="361"/>
      <c r="AL297" s="362"/>
      <c r="AM297" s="100"/>
    </row>
    <row r="298" spans="2:47" ht="15.75" hidden="1" customHeight="1" x14ac:dyDescent="0.15">
      <c r="B298" s="311"/>
      <c r="C298" s="312"/>
      <c r="D298" s="312"/>
      <c r="E298" s="312"/>
      <c r="F298" s="312"/>
      <c r="G298" s="312"/>
      <c r="H298" s="312"/>
      <c r="I298" s="312"/>
      <c r="J298" s="313"/>
      <c r="K298" s="316"/>
      <c r="L298" s="317"/>
      <c r="M298" s="61" t="s">
        <v>41</v>
      </c>
      <c r="N298" s="363" t="s">
        <v>85</v>
      </c>
      <c r="O298" s="363"/>
      <c r="P298" s="363"/>
      <c r="Q298" s="363"/>
      <c r="R298" s="363"/>
      <c r="S298" s="363"/>
      <c r="T298" s="363"/>
      <c r="U298" s="363"/>
      <c r="V298" s="363"/>
      <c r="W298" s="363"/>
      <c r="X298" s="364"/>
      <c r="Y298" s="316"/>
      <c r="Z298" s="317"/>
      <c r="AA298" s="61" t="s">
        <v>19</v>
      </c>
      <c r="AB298" s="363" t="s">
        <v>85</v>
      </c>
      <c r="AC298" s="363"/>
      <c r="AD298" s="363"/>
      <c r="AE298" s="363"/>
      <c r="AF298" s="363"/>
      <c r="AG298" s="363"/>
      <c r="AH298" s="363"/>
      <c r="AI298" s="363"/>
      <c r="AJ298" s="363"/>
      <c r="AK298" s="363"/>
      <c r="AL298" s="364"/>
      <c r="AM298" s="100"/>
    </row>
    <row r="299" spans="2:47" ht="12" hidden="1" customHeight="1" x14ac:dyDescent="0.15">
      <c r="B299" s="21"/>
      <c r="C299" s="100"/>
      <c r="D299" s="369" t="s">
        <v>169</v>
      </c>
      <c r="E299" s="369"/>
      <c r="F299" s="369"/>
      <c r="G299" s="369"/>
      <c r="H299" s="369"/>
      <c r="I299" s="369"/>
      <c r="J299" s="369"/>
      <c r="K299" s="369"/>
      <c r="L299" s="369"/>
      <c r="M299" s="369"/>
      <c r="N299" s="369"/>
      <c r="O299" s="369"/>
      <c r="P299" s="369"/>
      <c r="Q299" s="369"/>
      <c r="R299" s="369"/>
      <c r="S299" s="369"/>
      <c r="T299" s="369"/>
      <c r="U299" s="369"/>
      <c r="V299" s="369"/>
      <c r="W299" s="369"/>
      <c r="X299" s="369"/>
      <c r="Y299" s="369"/>
      <c r="Z299" s="369"/>
      <c r="AA299" s="369"/>
      <c r="AB299" s="369"/>
      <c r="AC299" s="369"/>
      <c r="AD299" s="369"/>
      <c r="AE299" s="369"/>
      <c r="AF299" s="369"/>
      <c r="AG299" s="369"/>
      <c r="AH299" s="369"/>
      <c r="AI299" s="369"/>
      <c r="AJ299" s="369"/>
      <c r="AK299" s="369"/>
      <c r="AL299" s="369"/>
      <c r="AM299" s="369"/>
    </row>
    <row r="300" spans="2:47" ht="12" hidden="1" customHeight="1" x14ac:dyDescent="0.15">
      <c r="B300" s="21"/>
      <c r="C300" s="100"/>
      <c r="D300" s="369"/>
      <c r="E300" s="369"/>
      <c r="F300" s="369"/>
      <c r="G300" s="369"/>
      <c r="H300" s="369"/>
      <c r="I300" s="369"/>
      <c r="J300" s="369"/>
      <c r="K300" s="369"/>
      <c r="L300" s="369"/>
      <c r="M300" s="369"/>
      <c r="N300" s="369"/>
      <c r="O300" s="369"/>
      <c r="P300" s="369"/>
      <c r="Q300" s="369"/>
      <c r="R300" s="369"/>
      <c r="S300" s="369"/>
      <c r="T300" s="369"/>
      <c r="U300" s="369"/>
      <c r="V300" s="369"/>
      <c r="W300" s="369"/>
      <c r="X300" s="369"/>
      <c r="Y300" s="369"/>
      <c r="Z300" s="369"/>
      <c r="AA300" s="369"/>
      <c r="AB300" s="369"/>
      <c r="AC300" s="369"/>
      <c r="AD300" s="369"/>
      <c r="AE300" s="369"/>
      <c r="AF300" s="369"/>
      <c r="AG300" s="369"/>
      <c r="AH300" s="369"/>
      <c r="AI300" s="369"/>
      <c r="AJ300" s="369"/>
      <c r="AK300" s="369"/>
      <c r="AL300" s="369"/>
      <c r="AM300" s="369"/>
    </row>
    <row r="301" spans="2:47" s="5" customFormat="1" ht="18" hidden="1" customHeight="1" x14ac:dyDescent="0.15">
      <c r="B301" s="36" t="s">
        <v>66</v>
      </c>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O301" s="120"/>
      <c r="AP301" s="120"/>
      <c r="AQ301" s="120"/>
      <c r="AR301" s="120"/>
      <c r="AU301" s="6"/>
    </row>
    <row r="302" spans="2:47" ht="8.25" hidden="1" customHeight="1" x14ac:dyDescent="0.15">
      <c r="B302" s="314" t="s">
        <v>31</v>
      </c>
      <c r="C302" s="315"/>
      <c r="D302" s="315"/>
      <c r="E302" s="315"/>
      <c r="F302" s="315"/>
      <c r="G302" s="348"/>
      <c r="H302" s="314" t="s">
        <v>20</v>
      </c>
      <c r="I302" s="315"/>
      <c r="J302" s="315"/>
      <c r="K302" s="348"/>
      <c r="L302" s="314" t="s">
        <v>21</v>
      </c>
      <c r="M302" s="315"/>
      <c r="N302" s="315"/>
      <c r="O302" s="315"/>
      <c r="P302" s="315"/>
      <c r="Q302" s="348"/>
      <c r="R302" s="346" t="s">
        <v>123</v>
      </c>
      <c r="S302" s="346"/>
      <c r="T302" s="346"/>
      <c r="U302" s="346"/>
      <c r="V302" s="346"/>
      <c r="W302" s="346"/>
      <c r="X302" s="346"/>
      <c r="Y302" s="346"/>
      <c r="Z302" s="346"/>
      <c r="AA302" s="314" t="s">
        <v>60</v>
      </c>
      <c r="AB302" s="315"/>
      <c r="AC302" s="315"/>
      <c r="AD302" s="315"/>
      <c r="AE302" s="315"/>
      <c r="AF302" s="315"/>
      <c r="AG302" s="315"/>
      <c r="AH302" s="315"/>
      <c r="AI302" s="315"/>
      <c r="AJ302" s="315"/>
      <c r="AK302" s="315"/>
      <c r="AL302" s="348"/>
      <c r="AM302" s="100"/>
    </row>
    <row r="303" spans="2:47" ht="8.25" hidden="1" customHeight="1" x14ac:dyDescent="0.15">
      <c r="B303" s="349"/>
      <c r="C303" s="350"/>
      <c r="D303" s="350"/>
      <c r="E303" s="350"/>
      <c r="F303" s="350"/>
      <c r="G303" s="351"/>
      <c r="H303" s="349"/>
      <c r="I303" s="350"/>
      <c r="J303" s="350"/>
      <c r="K303" s="351"/>
      <c r="L303" s="349"/>
      <c r="M303" s="350"/>
      <c r="N303" s="350"/>
      <c r="O303" s="350"/>
      <c r="P303" s="350"/>
      <c r="Q303" s="351"/>
      <c r="R303" s="346"/>
      <c r="S303" s="346"/>
      <c r="T303" s="346"/>
      <c r="U303" s="346"/>
      <c r="V303" s="346"/>
      <c r="W303" s="346"/>
      <c r="X303" s="346"/>
      <c r="Y303" s="346"/>
      <c r="Z303" s="346"/>
      <c r="AA303" s="349"/>
      <c r="AB303" s="350"/>
      <c r="AC303" s="350"/>
      <c r="AD303" s="350"/>
      <c r="AE303" s="350"/>
      <c r="AF303" s="350"/>
      <c r="AG303" s="350"/>
      <c r="AH303" s="350"/>
      <c r="AI303" s="350"/>
      <c r="AJ303" s="350"/>
      <c r="AK303" s="350"/>
      <c r="AL303" s="351"/>
      <c r="AM303" s="100"/>
    </row>
    <row r="304" spans="2:47" ht="27" hidden="1" customHeight="1" x14ac:dyDescent="0.15">
      <c r="B304" s="316"/>
      <c r="C304" s="317"/>
      <c r="D304" s="317"/>
      <c r="E304" s="317"/>
      <c r="F304" s="317"/>
      <c r="G304" s="352"/>
      <c r="H304" s="316"/>
      <c r="I304" s="317"/>
      <c r="J304" s="317"/>
      <c r="K304" s="352"/>
      <c r="L304" s="316"/>
      <c r="M304" s="317"/>
      <c r="N304" s="317"/>
      <c r="O304" s="317"/>
      <c r="P304" s="317"/>
      <c r="Q304" s="352"/>
      <c r="R304" s="353" t="s">
        <v>109</v>
      </c>
      <c r="S304" s="354"/>
      <c r="T304" s="354"/>
      <c r="U304" s="354"/>
      <c r="V304" s="354"/>
      <c r="W304" s="355"/>
      <c r="X304" s="356" t="s">
        <v>110</v>
      </c>
      <c r="Y304" s="357"/>
      <c r="Z304" s="358"/>
      <c r="AA304" s="316"/>
      <c r="AB304" s="317"/>
      <c r="AC304" s="317"/>
      <c r="AD304" s="317"/>
      <c r="AE304" s="317"/>
      <c r="AF304" s="317"/>
      <c r="AG304" s="317"/>
      <c r="AH304" s="317"/>
      <c r="AI304" s="317"/>
      <c r="AJ304" s="317"/>
      <c r="AK304" s="317"/>
      <c r="AL304" s="352"/>
      <c r="AM304" s="100"/>
    </row>
    <row r="305" spans="2:39" ht="13.5" hidden="1" customHeight="1" x14ac:dyDescent="0.15">
      <c r="B305" s="346"/>
      <c r="C305" s="346"/>
      <c r="D305" s="346"/>
      <c r="E305" s="346"/>
      <c r="F305" s="346"/>
      <c r="G305" s="346"/>
      <c r="H305" s="372"/>
      <c r="I305" s="365"/>
      <c r="J305" s="365"/>
      <c r="K305" s="373"/>
      <c r="L305" s="376"/>
      <c r="M305" s="376"/>
      <c r="N305" s="376"/>
      <c r="O305" s="376"/>
      <c r="P305" s="376"/>
      <c r="Q305" s="376"/>
      <c r="R305" s="314"/>
      <c r="S305" s="315"/>
      <c r="T305" s="315"/>
      <c r="U305" s="315"/>
      <c r="V305" s="315"/>
      <c r="W305" s="348"/>
      <c r="X305" s="314"/>
      <c r="Y305" s="315"/>
      <c r="Z305" s="348"/>
      <c r="AA305" s="314"/>
      <c r="AB305" s="315"/>
      <c r="AC305" s="315"/>
      <c r="AD305" s="315"/>
      <c r="AE305" s="315"/>
      <c r="AF305" s="315"/>
      <c r="AG305" s="315"/>
      <c r="AH305" s="315"/>
      <c r="AI305" s="315"/>
      <c r="AJ305" s="315"/>
      <c r="AK305" s="315"/>
      <c r="AL305" s="348"/>
      <c r="AM305" s="100"/>
    </row>
    <row r="306" spans="2:39" ht="13.5" hidden="1" customHeight="1" x14ac:dyDescent="0.15">
      <c r="B306" s="346"/>
      <c r="C306" s="346"/>
      <c r="D306" s="346"/>
      <c r="E306" s="346"/>
      <c r="F306" s="346"/>
      <c r="G306" s="346"/>
      <c r="H306" s="374"/>
      <c r="I306" s="366"/>
      <c r="J306" s="366"/>
      <c r="K306" s="375"/>
      <c r="L306" s="376"/>
      <c r="M306" s="376"/>
      <c r="N306" s="376"/>
      <c r="O306" s="376"/>
      <c r="P306" s="376"/>
      <c r="Q306" s="376"/>
      <c r="R306" s="316"/>
      <c r="S306" s="317"/>
      <c r="T306" s="317"/>
      <c r="U306" s="317"/>
      <c r="V306" s="317"/>
      <c r="W306" s="352"/>
      <c r="X306" s="316"/>
      <c r="Y306" s="317"/>
      <c r="Z306" s="352"/>
      <c r="AA306" s="316"/>
      <c r="AB306" s="317"/>
      <c r="AC306" s="317"/>
      <c r="AD306" s="317"/>
      <c r="AE306" s="317"/>
      <c r="AF306" s="317"/>
      <c r="AG306" s="317"/>
      <c r="AH306" s="317"/>
      <c r="AI306" s="317"/>
      <c r="AJ306" s="317"/>
      <c r="AK306" s="317"/>
      <c r="AL306" s="352"/>
      <c r="AM306" s="100"/>
    </row>
    <row r="307" spans="2:39" ht="15" hidden="1" customHeight="1" x14ac:dyDescent="0.15">
      <c r="B307" s="315" t="s">
        <v>43</v>
      </c>
      <c r="C307" s="315"/>
      <c r="D307" s="370" t="s">
        <v>86</v>
      </c>
      <c r="E307" s="370"/>
      <c r="F307" s="370"/>
      <c r="G307" s="370"/>
      <c r="H307" s="370"/>
      <c r="I307" s="370"/>
      <c r="J307" s="370"/>
      <c r="K307" s="370"/>
      <c r="L307" s="370"/>
      <c r="M307" s="370"/>
      <c r="N307" s="370"/>
      <c r="O307" s="370"/>
      <c r="P307" s="370"/>
      <c r="Q307" s="370"/>
      <c r="R307" s="370"/>
      <c r="S307" s="370"/>
      <c r="T307" s="370"/>
      <c r="U307" s="370"/>
      <c r="V307" s="370"/>
      <c r="W307" s="370"/>
      <c r="X307" s="370"/>
      <c r="Y307" s="370"/>
      <c r="Z307" s="370"/>
      <c r="AA307" s="370"/>
      <c r="AB307" s="370"/>
      <c r="AC307" s="370"/>
      <c r="AD307" s="370"/>
      <c r="AE307" s="370"/>
      <c r="AF307" s="370"/>
      <c r="AG307" s="370"/>
      <c r="AH307" s="370"/>
      <c r="AI307" s="370"/>
      <c r="AJ307" s="370"/>
      <c r="AK307" s="370"/>
      <c r="AL307" s="370"/>
      <c r="AM307" s="100"/>
    </row>
    <row r="308" spans="2:39" ht="24" hidden="1" customHeight="1" x14ac:dyDescent="0.15">
      <c r="B308" s="350"/>
      <c r="C308" s="350"/>
      <c r="D308" s="369" t="s">
        <v>185</v>
      </c>
      <c r="E308" s="369"/>
      <c r="F308" s="369"/>
      <c r="G308" s="369"/>
      <c r="H308" s="369"/>
      <c r="I308" s="369"/>
      <c r="J308" s="369"/>
      <c r="K308" s="369"/>
      <c r="L308" s="369"/>
      <c r="M308" s="369"/>
      <c r="N308" s="369"/>
      <c r="O308" s="369"/>
      <c r="P308" s="369"/>
      <c r="Q308" s="369"/>
      <c r="R308" s="369"/>
      <c r="S308" s="369"/>
      <c r="T308" s="369"/>
      <c r="U308" s="369"/>
      <c r="V308" s="369"/>
      <c r="W308" s="369"/>
      <c r="X308" s="369"/>
      <c r="Y308" s="369"/>
      <c r="Z308" s="369"/>
      <c r="AA308" s="369"/>
      <c r="AB308" s="369"/>
      <c r="AC308" s="369"/>
      <c r="AD308" s="369"/>
      <c r="AE308" s="369"/>
      <c r="AF308" s="369"/>
      <c r="AG308" s="369"/>
      <c r="AH308" s="369"/>
      <c r="AI308" s="369"/>
      <c r="AJ308" s="369"/>
      <c r="AK308" s="369"/>
      <c r="AL308" s="369"/>
      <c r="AM308" s="100"/>
    </row>
    <row r="309" spans="2:39" ht="24" hidden="1" customHeight="1" x14ac:dyDescent="0.15">
      <c r="B309" s="63"/>
      <c r="C309" s="63"/>
      <c r="D309" s="369"/>
      <c r="E309" s="369"/>
      <c r="F309" s="369"/>
      <c r="G309" s="369"/>
      <c r="H309" s="369"/>
      <c r="I309" s="369"/>
      <c r="J309" s="369"/>
      <c r="K309" s="369"/>
      <c r="L309" s="369"/>
      <c r="M309" s="369"/>
      <c r="N309" s="369"/>
      <c r="O309" s="369"/>
      <c r="P309" s="369"/>
      <c r="Q309" s="369"/>
      <c r="R309" s="369"/>
      <c r="S309" s="369"/>
      <c r="T309" s="369"/>
      <c r="U309" s="369"/>
      <c r="V309" s="369"/>
      <c r="W309" s="369"/>
      <c r="X309" s="369"/>
      <c r="Y309" s="369"/>
      <c r="Z309" s="369"/>
      <c r="AA309" s="369"/>
      <c r="AB309" s="369"/>
      <c r="AC309" s="369"/>
      <c r="AD309" s="369"/>
      <c r="AE309" s="369"/>
      <c r="AF309" s="369"/>
      <c r="AG309" s="369"/>
      <c r="AH309" s="369"/>
      <c r="AI309" s="369"/>
      <c r="AJ309" s="369"/>
      <c r="AK309" s="369"/>
      <c r="AL309" s="369"/>
      <c r="AM309" s="100"/>
    </row>
    <row r="310" spans="2:39" ht="21" hidden="1" customHeight="1" x14ac:dyDescent="0.15">
      <c r="B310" s="36" t="s">
        <v>162</v>
      </c>
      <c r="C310" s="63"/>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c r="AG310" s="70"/>
      <c r="AH310" s="70"/>
      <c r="AI310" s="70"/>
      <c r="AJ310" s="70"/>
      <c r="AK310" s="70"/>
      <c r="AL310" s="70"/>
      <c r="AM310" s="100"/>
    </row>
    <row r="311" spans="2:39" ht="18.75" hidden="1" customHeight="1" x14ac:dyDescent="0.15">
      <c r="B311" s="6"/>
      <c r="C311" s="21" t="s">
        <v>163</v>
      </c>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0"/>
      <c r="AH311" s="70"/>
      <c r="AI311" s="70"/>
      <c r="AJ311" s="70"/>
      <c r="AK311" s="70"/>
      <c r="AL311" s="70"/>
      <c r="AM311" s="100"/>
    </row>
    <row r="312" spans="2:39" ht="18.75" hidden="1" customHeight="1" x14ac:dyDescent="0.15">
      <c r="B312" s="6"/>
      <c r="C312" s="21" t="s">
        <v>186</v>
      </c>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0"/>
      <c r="AH312" s="70"/>
      <c r="AI312" s="70"/>
      <c r="AJ312" s="70"/>
      <c r="AK312" s="70"/>
      <c r="AL312" s="70"/>
      <c r="AM312" s="100"/>
    </row>
    <row r="313" spans="2:39" ht="18.75" hidden="1" customHeight="1" x14ac:dyDescent="0.15">
      <c r="B313" s="6"/>
      <c r="C313" s="21" t="s">
        <v>164</v>
      </c>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0"/>
      <c r="AH313" s="70"/>
      <c r="AI313" s="70"/>
      <c r="AJ313" s="70"/>
      <c r="AK313" s="70"/>
      <c r="AL313" s="70"/>
      <c r="AM313" s="100"/>
    </row>
    <row r="314" spans="2:39" ht="18.75" hidden="1" customHeight="1" x14ac:dyDescent="0.15">
      <c r="B314" s="63"/>
      <c r="C314" s="21" t="s">
        <v>165</v>
      </c>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0"/>
      <c r="AH314" s="70"/>
      <c r="AI314" s="70"/>
      <c r="AJ314" s="70"/>
      <c r="AK314" s="70"/>
      <c r="AL314" s="70"/>
      <c r="AM314" s="100"/>
    </row>
    <row r="315" spans="2:39" ht="18.75" hidden="1" customHeight="1" x14ac:dyDescent="0.15">
      <c r="B315" s="63"/>
      <c r="C315" s="21" t="s">
        <v>166</v>
      </c>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0"/>
      <c r="AH315" s="70"/>
      <c r="AI315" s="70"/>
      <c r="AJ315" s="70"/>
      <c r="AK315" s="70"/>
      <c r="AL315" s="70"/>
      <c r="AM315" s="100"/>
    </row>
    <row r="316" spans="2:39" ht="18.75" hidden="1" customHeight="1" x14ac:dyDescent="0.15">
      <c r="B316" s="63"/>
      <c r="C316" s="21" t="s">
        <v>167</v>
      </c>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0"/>
      <c r="AH316" s="70"/>
      <c r="AI316" s="70"/>
      <c r="AJ316" s="70"/>
      <c r="AK316" s="70"/>
      <c r="AL316" s="70"/>
      <c r="AM316" s="100"/>
    </row>
    <row r="317" spans="2:39" ht="18.75" hidden="1" customHeight="1" x14ac:dyDescent="0.15">
      <c r="B317" s="63"/>
      <c r="C317" s="21" t="s">
        <v>168</v>
      </c>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0"/>
      <c r="AH317" s="70"/>
      <c r="AI317" s="70"/>
      <c r="AJ317" s="70"/>
      <c r="AK317" s="70"/>
      <c r="AL317" s="70"/>
      <c r="AM317" s="100"/>
    </row>
    <row r="318" spans="2:39" ht="21" customHeight="1" x14ac:dyDescent="0.15">
      <c r="B318" s="15"/>
      <c r="C318" s="7"/>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row>
    <row r="319" spans="2:39" ht="7.5" customHeight="1" x14ac:dyDescent="0.15">
      <c r="D319" s="371"/>
      <c r="E319" s="371"/>
      <c r="F319" s="371"/>
      <c r="G319" s="371"/>
      <c r="H319" s="371"/>
      <c r="I319" s="371"/>
      <c r="J319" s="371"/>
      <c r="K319" s="371"/>
      <c r="L319" s="371"/>
      <c r="M319" s="371"/>
      <c r="N319" s="371"/>
      <c r="O319" s="371"/>
      <c r="P319" s="371"/>
      <c r="Q319" s="371"/>
      <c r="R319" s="371"/>
      <c r="S319" s="371"/>
      <c r="T319" s="371"/>
      <c r="U319" s="371"/>
      <c r="V319" s="371"/>
      <c r="W319" s="371"/>
      <c r="X319" s="371"/>
      <c r="Y319" s="371"/>
      <c r="Z319" s="371"/>
      <c r="AA319" s="371"/>
      <c r="AB319" s="371"/>
      <c r="AC319" s="371"/>
      <c r="AD319" s="371"/>
      <c r="AE319" s="371"/>
      <c r="AF319" s="371"/>
      <c r="AG319" s="371"/>
      <c r="AH319" s="371"/>
      <c r="AI319" s="371"/>
      <c r="AJ319" s="371"/>
      <c r="AK319" s="371"/>
      <c r="AL319" s="371"/>
    </row>
    <row r="320" spans="2:39" ht="7.5" customHeight="1" x14ac:dyDescent="0.15">
      <c r="D320" s="371"/>
      <c r="E320" s="371"/>
      <c r="F320" s="371"/>
      <c r="G320" s="371"/>
      <c r="H320" s="371"/>
      <c r="I320" s="371"/>
      <c r="J320" s="371"/>
      <c r="K320" s="371"/>
      <c r="L320" s="371"/>
      <c r="M320" s="371"/>
      <c r="N320" s="371"/>
      <c r="O320" s="371"/>
      <c r="P320" s="371"/>
      <c r="Q320" s="371"/>
      <c r="R320" s="371"/>
      <c r="S320" s="371"/>
      <c r="T320" s="371"/>
      <c r="U320" s="371"/>
      <c r="V320" s="371"/>
      <c r="W320" s="371"/>
      <c r="X320" s="371"/>
      <c r="Y320" s="371"/>
      <c r="Z320" s="371"/>
      <c r="AA320" s="371"/>
      <c r="AB320" s="371"/>
      <c r="AC320" s="371"/>
      <c r="AD320" s="371"/>
      <c r="AE320" s="371"/>
      <c r="AF320" s="371"/>
      <c r="AG320" s="371"/>
      <c r="AH320" s="371"/>
      <c r="AI320" s="371"/>
      <c r="AJ320" s="371"/>
      <c r="AK320" s="371"/>
      <c r="AL320" s="371"/>
    </row>
    <row r="322" spans="3:6" x14ac:dyDescent="0.15">
      <c r="C322" s="9" t="s">
        <v>47</v>
      </c>
      <c r="D322" s="10"/>
      <c r="E322" s="10"/>
      <c r="F322" s="11"/>
    </row>
    <row r="323" spans="3:6" x14ac:dyDescent="0.15">
      <c r="C323" s="9" t="s">
        <v>48</v>
      </c>
      <c r="D323" s="10"/>
      <c r="E323" s="10"/>
      <c r="F323" s="11"/>
    </row>
    <row r="324" spans="3:6" x14ac:dyDescent="0.15">
      <c r="C324" s="9" t="s">
        <v>49</v>
      </c>
      <c r="D324" s="10"/>
      <c r="E324" s="10"/>
      <c r="F324" s="11"/>
    </row>
    <row r="325" spans="3:6" ht="14.25" customHeight="1" x14ac:dyDescent="0.15">
      <c r="C325" s="9" t="s">
        <v>50</v>
      </c>
      <c r="D325" s="10"/>
      <c r="E325" s="10"/>
      <c r="F325" s="11"/>
    </row>
    <row r="326" spans="3:6" ht="14.25" customHeight="1" x14ac:dyDescent="0.15">
      <c r="C326" s="9" t="s">
        <v>51</v>
      </c>
      <c r="D326" s="10"/>
      <c r="E326" s="10"/>
      <c r="F326" s="11"/>
    </row>
    <row r="327" spans="3:6" ht="14.25" customHeight="1" x14ac:dyDescent="0.15">
      <c r="C327" s="9" t="s">
        <v>52</v>
      </c>
      <c r="D327" s="10"/>
      <c r="E327" s="10"/>
      <c r="F327" s="11"/>
    </row>
    <row r="328" spans="3:6" ht="14.25" customHeight="1" x14ac:dyDescent="0.15">
      <c r="C328" s="9" t="s">
        <v>53</v>
      </c>
      <c r="D328" s="10"/>
      <c r="E328" s="10"/>
      <c r="F328" s="11"/>
    </row>
    <row r="329" spans="3:6" ht="14.25" customHeight="1" x14ac:dyDescent="0.15">
      <c r="C329" s="9" t="s">
        <v>54</v>
      </c>
      <c r="D329" s="10"/>
      <c r="E329" s="10"/>
      <c r="F329" s="11"/>
    </row>
    <row r="330" spans="3:6" ht="14.25" customHeight="1" x14ac:dyDescent="0.15">
      <c r="C330" s="9" t="s">
        <v>55</v>
      </c>
      <c r="D330" s="10"/>
      <c r="E330" s="10"/>
      <c r="F330" s="11"/>
    </row>
    <row r="331" spans="3:6" ht="14.25" customHeight="1" x14ac:dyDescent="0.15">
      <c r="C331" s="9" t="s">
        <v>56</v>
      </c>
      <c r="D331" s="10"/>
      <c r="E331" s="10"/>
      <c r="F331" s="11"/>
    </row>
    <row r="332" spans="3:6" ht="14.25" customHeight="1" x14ac:dyDescent="0.15">
      <c r="C332" s="9" t="s">
        <v>57</v>
      </c>
      <c r="D332" s="10"/>
      <c r="E332" s="10"/>
      <c r="F332" s="11"/>
    </row>
    <row r="333" spans="3:6" ht="14.25" customHeight="1" x14ac:dyDescent="0.15">
      <c r="C333" s="9" t="s">
        <v>58</v>
      </c>
      <c r="D333" s="10"/>
      <c r="E333" s="10"/>
      <c r="F333" s="11"/>
    </row>
    <row r="334" spans="3:6" ht="14.25" customHeight="1" x14ac:dyDescent="0.15">
      <c r="C334" s="9" t="s">
        <v>59</v>
      </c>
      <c r="D334" s="10"/>
      <c r="E334" s="10"/>
      <c r="F334" s="11"/>
    </row>
    <row r="335" spans="3:6" ht="14.25" customHeight="1" x14ac:dyDescent="0.15">
      <c r="C335" s="9" t="s">
        <v>0</v>
      </c>
      <c r="D335" s="10"/>
      <c r="E335" s="10"/>
      <c r="F335" s="11"/>
    </row>
  </sheetData>
  <sheetProtection formatCells="0" formatColumns="0" insertColumns="0" insertRows="0" insertHyperlinks="0" deleteColumns="0" deleteRows="0" selectLockedCells="1" sort="0" autoFilter="0" pivotTables="0"/>
  <mergeCells count="807">
    <mergeCell ref="B118:AK118"/>
    <mergeCell ref="C119:C120"/>
    <mergeCell ref="D119:AK120"/>
    <mergeCell ref="AB111:AF112"/>
    <mergeCell ref="B121:AK121"/>
    <mergeCell ref="D122:AK122"/>
    <mergeCell ref="W124:Z124"/>
    <mergeCell ref="C114:C115"/>
    <mergeCell ref="D114:H115"/>
    <mergeCell ref="I114:I115"/>
    <mergeCell ref="J114:N115"/>
    <mergeCell ref="O114:O115"/>
    <mergeCell ref="P114:T115"/>
    <mergeCell ref="U114:U115"/>
    <mergeCell ref="V114:Z115"/>
    <mergeCell ref="AA114:AA115"/>
    <mergeCell ref="AB114:AF115"/>
    <mergeCell ref="C116:C117"/>
    <mergeCell ref="D116:H117"/>
    <mergeCell ref="I116:I117"/>
    <mergeCell ref="J116:N117"/>
    <mergeCell ref="O116:O117"/>
    <mergeCell ref="P116:T117"/>
    <mergeCell ref="U116:U117"/>
    <mergeCell ref="V109:Z110"/>
    <mergeCell ref="AA109:AA110"/>
    <mergeCell ref="AB109:AF110"/>
    <mergeCell ref="V116:Z117"/>
    <mergeCell ref="AA116:AA117"/>
    <mergeCell ref="AB116:AF117"/>
    <mergeCell ref="C111:C112"/>
    <mergeCell ref="D111:H112"/>
    <mergeCell ref="I111:I112"/>
    <mergeCell ref="J111:N112"/>
    <mergeCell ref="O111:O112"/>
    <mergeCell ref="P111:T112"/>
    <mergeCell ref="U111:U112"/>
    <mergeCell ref="V111:Z112"/>
    <mergeCell ref="AA111:AA112"/>
    <mergeCell ref="B190:J191"/>
    <mergeCell ref="K190:L191"/>
    <mergeCell ref="N190:X190"/>
    <mergeCell ref="Y190:Z191"/>
    <mergeCell ref="AB190:AL190"/>
    <mergeCell ref="N191:X191"/>
    <mergeCell ref="AB191:AL191"/>
    <mergeCell ref="C200:AL200"/>
    <mergeCell ref="B201:AL202"/>
    <mergeCell ref="B194:I195"/>
    <mergeCell ref="J194:M195"/>
    <mergeCell ref="N194:T195"/>
    <mergeCell ref="U194:Z195"/>
    <mergeCell ref="AA194:AL195"/>
    <mergeCell ref="B188:J189"/>
    <mergeCell ref="K188:L189"/>
    <mergeCell ref="M188:P189"/>
    <mergeCell ref="Q188:X188"/>
    <mergeCell ref="Y188:Z189"/>
    <mergeCell ref="AA188:AD189"/>
    <mergeCell ref="AE188:AL188"/>
    <mergeCell ref="Q189:X189"/>
    <mergeCell ref="AE189:AL189"/>
    <mergeCell ref="B182:J183"/>
    <mergeCell ref="K182:X182"/>
    <mergeCell ref="K183:X183"/>
    <mergeCell ref="B184:J185"/>
    <mergeCell ref="K184:X184"/>
    <mergeCell ref="Y184:AL184"/>
    <mergeCell ref="K185:X185"/>
    <mergeCell ref="Y185:AL185"/>
    <mergeCell ref="B186:J187"/>
    <mergeCell ref="K186:X186"/>
    <mergeCell ref="Y186:AL186"/>
    <mergeCell ref="K187:X187"/>
    <mergeCell ref="Y187:AL187"/>
    <mergeCell ref="AI174:AL174"/>
    <mergeCell ref="B178:J179"/>
    <mergeCell ref="K178:AL178"/>
    <mergeCell ref="K179:X179"/>
    <mergeCell ref="Y179:AL179"/>
    <mergeCell ref="B180:J181"/>
    <mergeCell ref="K180:X180"/>
    <mergeCell ref="Y180:AL180"/>
    <mergeCell ref="K181:X181"/>
    <mergeCell ref="Y181:AL181"/>
    <mergeCell ref="K174:V174"/>
    <mergeCell ref="C172:H174"/>
    <mergeCell ref="I172:I174"/>
    <mergeCell ref="K172:V172"/>
    <mergeCell ref="W172:AB172"/>
    <mergeCell ref="AC172:AH172"/>
    <mergeCell ref="AI172:AL172"/>
    <mergeCell ref="K173:V173"/>
    <mergeCell ref="AI173:AL173"/>
    <mergeCell ref="B169:I169"/>
    <mergeCell ref="J169:AL169"/>
    <mergeCell ref="C170:H170"/>
    <mergeCell ref="J170:V170"/>
    <mergeCell ref="W170:AB170"/>
    <mergeCell ref="AC170:AH170"/>
    <mergeCell ref="AI170:AL170"/>
    <mergeCell ref="C171:H171"/>
    <mergeCell ref="J171:V171"/>
    <mergeCell ref="W171:AB171"/>
    <mergeCell ref="AC171:AH171"/>
    <mergeCell ref="AI171:AL171"/>
    <mergeCell ref="C167:H167"/>
    <mergeCell ref="J167:V167"/>
    <mergeCell ref="W167:AB167"/>
    <mergeCell ref="AC167:AH167"/>
    <mergeCell ref="AI167:AL167"/>
    <mergeCell ref="C168:H168"/>
    <mergeCell ref="J168:V168"/>
    <mergeCell ref="W168:AB168"/>
    <mergeCell ref="AC168:AH168"/>
    <mergeCell ref="AI168:AL168"/>
    <mergeCell ref="C163:H166"/>
    <mergeCell ref="I163:I166"/>
    <mergeCell ref="K163:V163"/>
    <mergeCell ref="W163:AB163"/>
    <mergeCell ref="AC163:AH163"/>
    <mergeCell ref="AI163:AL163"/>
    <mergeCell ref="K164:V164"/>
    <mergeCell ref="K165:V165"/>
    <mergeCell ref="AI165:AL165"/>
    <mergeCell ref="K166:V166"/>
    <mergeCell ref="AI166:AL166"/>
    <mergeCell ref="B160:I160"/>
    <mergeCell ref="J160:V160"/>
    <mergeCell ref="C161:H161"/>
    <mergeCell ref="J161:V161"/>
    <mergeCell ref="W161:AB161"/>
    <mergeCell ref="AC161:AH161"/>
    <mergeCell ref="AI161:AL161"/>
    <mergeCell ref="B162:I162"/>
    <mergeCell ref="J162:AL162"/>
    <mergeCell ref="B151:G151"/>
    <mergeCell ref="H151:V151"/>
    <mergeCell ref="W151:AK151"/>
    <mergeCell ref="B155:C155"/>
    <mergeCell ref="B159:H159"/>
    <mergeCell ref="J159:V159"/>
    <mergeCell ref="W159:AB159"/>
    <mergeCell ref="AC159:AH159"/>
    <mergeCell ref="AI159:AL159"/>
    <mergeCell ref="B147:G147"/>
    <mergeCell ref="H147:T147"/>
    <mergeCell ref="W147:AI147"/>
    <mergeCell ref="B148:G150"/>
    <mergeCell ref="H148:V148"/>
    <mergeCell ref="W148:AK148"/>
    <mergeCell ref="H149:V149"/>
    <mergeCell ref="W149:AK149"/>
    <mergeCell ref="H150:V150"/>
    <mergeCell ref="W150:AK150"/>
    <mergeCell ref="B144:G144"/>
    <mergeCell ref="H144:V144"/>
    <mergeCell ref="W144:AK144"/>
    <mergeCell ref="B145:G145"/>
    <mergeCell ref="H145:U145"/>
    <mergeCell ref="W145:AJ145"/>
    <mergeCell ref="B146:G146"/>
    <mergeCell ref="H146:U146"/>
    <mergeCell ref="W146:AJ146"/>
    <mergeCell ref="B140:G140"/>
    <mergeCell ref="H140:U140"/>
    <mergeCell ref="W140:AJ140"/>
    <mergeCell ref="B141:G141"/>
    <mergeCell ref="H141:M141"/>
    <mergeCell ref="O141:U141"/>
    <mergeCell ref="W141:AB141"/>
    <mergeCell ref="V131:Z132"/>
    <mergeCell ref="AA131:AA132"/>
    <mergeCell ref="AB131:AF132"/>
    <mergeCell ref="C131:C132"/>
    <mergeCell ref="D131:H132"/>
    <mergeCell ref="AD141:AJ141"/>
    <mergeCell ref="B142:G142"/>
    <mergeCell ref="H142:M142"/>
    <mergeCell ref="O142:U142"/>
    <mergeCell ref="W142:AB142"/>
    <mergeCell ref="AD142:AJ142"/>
    <mergeCell ref="B143:G143"/>
    <mergeCell ref="H143:M143"/>
    <mergeCell ref="O143:U143"/>
    <mergeCell ref="W143:AB143"/>
    <mergeCell ref="AD143:AJ143"/>
    <mergeCell ref="C92:C93"/>
    <mergeCell ref="D92:AK93"/>
    <mergeCell ref="Y137:AB137"/>
    <mergeCell ref="B139:G139"/>
    <mergeCell ref="H139:V139"/>
    <mergeCell ref="W139:AK139"/>
    <mergeCell ref="B99:AK99"/>
    <mergeCell ref="B101:AK101"/>
    <mergeCell ref="S126:V126"/>
    <mergeCell ref="B128:AK128"/>
    <mergeCell ref="B134:AK134"/>
    <mergeCell ref="D135:AK135"/>
    <mergeCell ref="V129:Z130"/>
    <mergeCell ref="AA129:AA130"/>
    <mergeCell ref="AB129:AF130"/>
    <mergeCell ref="S105:V105"/>
    <mergeCell ref="B107:AK107"/>
    <mergeCell ref="C109:C110"/>
    <mergeCell ref="D109:H110"/>
    <mergeCell ref="I109:I110"/>
    <mergeCell ref="J109:N110"/>
    <mergeCell ref="O109:O110"/>
    <mergeCell ref="P109:T110"/>
    <mergeCell ref="U109:U110"/>
    <mergeCell ref="C71:AK71"/>
    <mergeCell ref="C72:AK72"/>
    <mergeCell ref="C73:AK73"/>
    <mergeCell ref="C75:C76"/>
    <mergeCell ref="D75:H76"/>
    <mergeCell ref="I75:I76"/>
    <mergeCell ref="J75:N76"/>
    <mergeCell ref="O75:O76"/>
    <mergeCell ref="P75:T76"/>
    <mergeCell ref="U75:U76"/>
    <mergeCell ref="V75:Z76"/>
    <mergeCell ref="AA75:AA76"/>
    <mergeCell ref="AB75:AE76"/>
    <mergeCell ref="X66:AA67"/>
    <mergeCell ref="B68:AK68"/>
    <mergeCell ref="C69:C70"/>
    <mergeCell ref="D69:M70"/>
    <mergeCell ref="N69:N70"/>
    <mergeCell ref="O69:S70"/>
    <mergeCell ref="T69:T70"/>
    <mergeCell ref="U69:Y70"/>
    <mergeCell ref="Z69:Z70"/>
    <mergeCell ref="AA69:AE70"/>
    <mergeCell ref="AF69:AF70"/>
    <mergeCell ref="AG69:AK70"/>
    <mergeCell ref="C66:C67"/>
    <mergeCell ref="D66:G67"/>
    <mergeCell ref="H66:H67"/>
    <mergeCell ref="I66:L67"/>
    <mergeCell ref="M66:M67"/>
    <mergeCell ref="N66:Q67"/>
    <mergeCell ref="R66:R67"/>
    <mergeCell ref="S66:V67"/>
    <mergeCell ref="W66:W67"/>
    <mergeCell ref="B65:AK65"/>
    <mergeCell ref="A1:AM1"/>
    <mergeCell ref="AC2:AK2"/>
    <mergeCell ref="B4:AL4"/>
    <mergeCell ref="B7:C8"/>
    <mergeCell ref="D7:J8"/>
    <mergeCell ref="K7:Q8"/>
    <mergeCell ref="R7:W8"/>
    <mergeCell ref="X7:AB8"/>
    <mergeCell ref="AC7:AK8"/>
    <mergeCell ref="B17:C17"/>
    <mergeCell ref="B20:E23"/>
    <mergeCell ref="F20:I23"/>
    <mergeCell ref="J20:M23"/>
    <mergeCell ref="N20:U21"/>
    <mergeCell ref="V20:AC21"/>
    <mergeCell ref="AE9:AK10"/>
    <mergeCell ref="B15:B16"/>
    <mergeCell ref="C15:I16"/>
    <mergeCell ref="J15:J16"/>
    <mergeCell ref="K15:Y16"/>
    <mergeCell ref="Z15:Z16"/>
    <mergeCell ref="AA15:AJ16"/>
    <mergeCell ref="B9:C10"/>
    <mergeCell ref="D9:J10"/>
    <mergeCell ref="K9:Q10"/>
    <mergeCell ref="R9:W10"/>
    <mergeCell ref="X9:AB10"/>
    <mergeCell ref="AC9:AD10"/>
    <mergeCell ref="AD20:AL23"/>
    <mergeCell ref="N22:Q23"/>
    <mergeCell ref="R22:U23"/>
    <mergeCell ref="V22:Y23"/>
    <mergeCell ref="Z22:AC23"/>
    <mergeCell ref="B24:E25"/>
    <mergeCell ref="F24:I25"/>
    <mergeCell ref="J24:M25"/>
    <mergeCell ref="N24:Q25"/>
    <mergeCell ref="R24:U25"/>
    <mergeCell ref="V24:Y25"/>
    <mergeCell ref="Z24:AC25"/>
    <mergeCell ref="AD24:AL25"/>
    <mergeCell ref="B26:C26"/>
    <mergeCell ref="B29:AK30"/>
    <mergeCell ref="B31:C32"/>
    <mergeCell ref="D31:M32"/>
    <mergeCell ref="V31:W31"/>
    <mergeCell ref="X31:AL31"/>
    <mergeCell ref="V32:W32"/>
    <mergeCell ref="B38:B39"/>
    <mergeCell ref="C38:C39"/>
    <mergeCell ref="D38:Z39"/>
    <mergeCell ref="B40:B41"/>
    <mergeCell ref="C40:C41"/>
    <mergeCell ref="D40:Z41"/>
    <mergeCell ref="X32:AL32"/>
    <mergeCell ref="B33:C33"/>
    <mergeCell ref="B36:B37"/>
    <mergeCell ref="C36:C37"/>
    <mergeCell ref="D36:H37"/>
    <mergeCell ref="J36:J37"/>
    <mergeCell ref="K36:K37"/>
    <mergeCell ref="L36:AL37"/>
    <mergeCell ref="AC52:AK52"/>
    <mergeCell ref="M53:N53"/>
    <mergeCell ref="O53:R53"/>
    <mergeCell ref="AC53:AK53"/>
    <mergeCell ref="B54:D55"/>
    <mergeCell ref="E54:K55"/>
    <mergeCell ref="M54:N54"/>
    <mergeCell ref="O54:R54"/>
    <mergeCell ref="B42:B43"/>
    <mergeCell ref="D42:T42"/>
    <mergeCell ref="C45:M45"/>
    <mergeCell ref="C46:M46"/>
    <mergeCell ref="B48:C48"/>
    <mergeCell ref="B52:D53"/>
    <mergeCell ref="E52:K53"/>
    <mergeCell ref="M52:N52"/>
    <mergeCell ref="O52:R52"/>
    <mergeCell ref="B57:AK57"/>
    <mergeCell ref="C59:C60"/>
    <mergeCell ref="D59:G60"/>
    <mergeCell ref="H59:H60"/>
    <mergeCell ref="I59:M60"/>
    <mergeCell ref="C62:C63"/>
    <mergeCell ref="D62:G63"/>
    <mergeCell ref="H62:H63"/>
    <mergeCell ref="I62:L63"/>
    <mergeCell ref="M62:M63"/>
    <mergeCell ref="N62:Q63"/>
    <mergeCell ref="R62:R63"/>
    <mergeCell ref="S62:V63"/>
    <mergeCell ref="W62:W63"/>
    <mergeCell ref="X62:AA63"/>
    <mergeCell ref="B77:AK77"/>
    <mergeCell ref="C78:C79"/>
    <mergeCell ref="B83:AK83"/>
    <mergeCell ref="D78:AK79"/>
    <mergeCell ref="B80:AK80"/>
    <mergeCell ref="D81:T81"/>
    <mergeCell ref="V81:AK81"/>
    <mergeCell ref="D82:T82"/>
    <mergeCell ref="V82:AK82"/>
    <mergeCell ref="O85:Y86"/>
    <mergeCell ref="Z85:Z86"/>
    <mergeCell ref="AA85:AK86"/>
    <mergeCell ref="B87:AK87"/>
    <mergeCell ref="C88:C90"/>
    <mergeCell ref="D88:M90"/>
    <mergeCell ref="N89:N90"/>
    <mergeCell ref="O89:AK90"/>
    <mergeCell ref="B91:AK91"/>
    <mergeCell ref="C84:C86"/>
    <mergeCell ref="D84:M86"/>
    <mergeCell ref="N85:N86"/>
    <mergeCell ref="B207:C208"/>
    <mergeCell ref="D207:N207"/>
    <mergeCell ref="O207:P208"/>
    <mergeCell ref="Q207:S208"/>
    <mergeCell ref="T207:V207"/>
    <mergeCell ref="B205:C206"/>
    <mergeCell ref="D205:N206"/>
    <mergeCell ref="O205:P206"/>
    <mergeCell ref="Q205:S206"/>
    <mergeCell ref="T205:V206"/>
    <mergeCell ref="D129:H130"/>
    <mergeCell ref="I129:I130"/>
    <mergeCell ref="J129:N130"/>
    <mergeCell ref="O129:O130"/>
    <mergeCell ref="P129:T130"/>
    <mergeCell ref="U129:U130"/>
    <mergeCell ref="C129:C130"/>
    <mergeCell ref="I131:I132"/>
    <mergeCell ref="J131:N132"/>
    <mergeCell ref="O131:O132"/>
    <mergeCell ref="P131:T132"/>
    <mergeCell ref="U131:U132"/>
    <mergeCell ref="AH207:AH208"/>
    <mergeCell ref="AI207:AL208"/>
    <mergeCell ref="D208:N208"/>
    <mergeCell ref="T208:V208"/>
    <mergeCell ref="W208:Y208"/>
    <mergeCell ref="W205:Y206"/>
    <mergeCell ref="Z205:AC206"/>
    <mergeCell ref="AD205:AG206"/>
    <mergeCell ref="AH205:AL205"/>
    <mergeCell ref="AI206:AL206"/>
    <mergeCell ref="W207:Y207"/>
    <mergeCell ref="Z207:AC208"/>
    <mergeCell ref="AD207:AG208"/>
    <mergeCell ref="Z209:AC210"/>
    <mergeCell ref="AD209:AG210"/>
    <mergeCell ref="AH209:AH210"/>
    <mergeCell ref="AI209:AL210"/>
    <mergeCell ref="D210:N210"/>
    <mergeCell ref="T210:V210"/>
    <mergeCell ref="W210:Y210"/>
    <mergeCell ref="B209:C210"/>
    <mergeCell ref="D209:N209"/>
    <mergeCell ref="O209:P210"/>
    <mergeCell ref="Q209:S210"/>
    <mergeCell ref="T209:V209"/>
    <mergeCell ref="W209:Y209"/>
    <mergeCell ref="Z211:AC212"/>
    <mergeCell ref="AD211:AG212"/>
    <mergeCell ref="AH211:AH212"/>
    <mergeCell ref="AI211:AL212"/>
    <mergeCell ref="D212:N212"/>
    <mergeCell ref="T212:V212"/>
    <mergeCell ref="W212:Y212"/>
    <mergeCell ref="B211:C212"/>
    <mergeCell ref="D211:N211"/>
    <mergeCell ref="O211:P212"/>
    <mergeCell ref="Q211:S212"/>
    <mergeCell ref="T211:V211"/>
    <mergeCell ref="W211:Y211"/>
    <mergeCell ref="Z213:AC214"/>
    <mergeCell ref="AD213:AG214"/>
    <mergeCell ref="AH213:AH214"/>
    <mergeCell ref="AI213:AL214"/>
    <mergeCell ref="D214:N214"/>
    <mergeCell ref="T214:V214"/>
    <mergeCell ref="W214:Y214"/>
    <mergeCell ref="B213:C214"/>
    <mergeCell ref="D213:N213"/>
    <mergeCell ref="O213:P214"/>
    <mergeCell ref="Q213:S214"/>
    <mergeCell ref="T213:V213"/>
    <mergeCell ref="W213:Y213"/>
    <mergeCell ref="Z215:AC216"/>
    <mergeCell ref="AD215:AG216"/>
    <mergeCell ref="AH215:AH216"/>
    <mergeCell ref="AI215:AL216"/>
    <mergeCell ref="D216:N216"/>
    <mergeCell ref="T216:V216"/>
    <mergeCell ref="W216:Y216"/>
    <mergeCell ref="B215:C216"/>
    <mergeCell ref="D215:N215"/>
    <mergeCell ref="O215:P216"/>
    <mergeCell ref="Q215:S216"/>
    <mergeCell ref="T215:V215"/>
    <mergeCell ref="W215:Y215"/>
    <mergeCell ref="Z217:AC218"/>
    <mergeCell ref="AD217:AG218"/>
    <mergeCell ref="AH217:AH218"/>
    <mergeCell ref="AI217:AL218"/>
    <mergeCell ref="D218:N218"/>
    <mergeCell ref="T218:V218"/>
    <mergeCell ref="W218:Y218"/>
    <mergeCell ref="B217:C218"/>
    <mergeCell ref="D217:N217"/>
    <mergeCell ref="O217:P218"/>
    <mergeCell ref="Q217:S218"/>
    <mergeCell ref="T217:V217"/>
    <mergeCell ref="W217:Y217"/>
    <mergeCell ref="B219:C219"/>
    <mergeCell ref="D219:AK219"/>
    <mergeCell ref="D220:AL220"/>
    <mergeCell ref="B222:C225"/>
    <mergeCell ref="D222:F225"/>
    <mergeCell ref="G222:X222"/>
    <mergeCell ref="Y222:AA225"/>
    <mergeCell ref="AB222:AD225"/>
    <mergeCell ref="AE222:AK225"/>
    <mergeCell ref="AR222:AR225"/>
    <mergeCell ref="G223:I224"/>
    <mergeCell ref="J223:L224"/>
    <mergeCell ref="M223:O224"/>
    <mergeCell ref="P223:X223"/>
    <mergeCell ref="AO223:AQ223"/>
    <mergeCell ref="P224:R224"/>
    <mergeCell ref="S224:U224"/>
    <mergeCell ref="V224:X224"/>
    <mergeCell ref="AO224:AQ224"/>
    <mergeCell ref="G225:I225"/>
    <mergeCell ref="J225:L225"/>
    <mergeCell ref="M225:O225"/>
    <mergeCell ref="P225:R225"/>
    <mergeCell ref="S225:U225"/>
    <mergeCell ref="V225:X225"/>
    <mergeCell ref="AO225:AQ225"/>
    <mergeCell ref="AN222:AQ222"/>
    <mergeCell ref="S226:U227"/>
    <mergeCell ref="V226:X227"/>
    <mergeCell ref="Y226:AA229"/>
    <mergeCell ref="AB226:AD229"/>
    <mergeCell ref="AE226:AK226"/>
    <mergeCell ref="AE227:AK227"/>
    <mergeCell ref="B226:C229"/>
    <mergeCell ref="D226:F227"/>
    <mergeCell ref="G226:I227"/>
    <mergeCell ref="J226:L227"/>
    <mergeCell ref="M226:O227"/>
    <mergeCell ref="P226:R227"/>
    <mergeCell ref="D228:F229"/>
    <mergeCell ref="G228:I229"/>
    <mergeCell ref="J228:L229"/>
    <mergeCell ref="M228:O229"/>
    <mergeCell ref="D232:F233"/>
    <mergeCell ref="G232:I233"/>
    <mergeCell ref="J232:L233"/>
    <mergeCell ref="M232:O233"/>
    <mergeCell ref="P232:R233"/>
    <mergeCell ref="S232:U233"/>
    <mergeCell ref="AQ228:AQ229"/>
    <mergeCell ref="AE229:AK229"/>
    <mergeCell ref="B230:C233"/>
    <mergeCell ref="D230:F231"/>
    <mergeCell ref="G230:I231"/>
    <mergeCell ref="J230:L231"/>
    <mergeCell ref="M230:O231"/>
    <mergeCell ref="P230:R231"/>
    <mergeCell ref="S230:U231"/>
    <mergeCell ref="V230:X231"/>
    <mergeCell ref="P228:R229"/>
    <mergeCell ref="S228:U229"/>
    <mergeCell ref="V228:X229"/>
    <mergeCell ref="AE228:AK228"/>
    <mergeCell ref="AO228:AO229"/>
    <mergeCell ref="AP228:AP229"/>
    <mergeCell ref="V232:X233"/>
    <mergeCell ref="AE232:AK232"/>
    <mergeCell ref="AO232:AO233"/>
    <mergeCell ref="AP232:AP233"/>
    <mergeCell ref="AQ232:AQ233"/>
    <mergeCell ref="AE233:AK233"/>
    <mergeCell ref="Y230:AA233"/>
    <mergeCell ref="AB230:AD233"/>
    <mergeCell ref="AE230:AK230"/>
    <mergeCell ref="AE231:AK231"/>
    <mergeCell ref="S234:U235"/>
    <mergeCell ref="V234:X235"/>
    <mergeCell ref="Y234:AA237"/>
    <mergeCell ref="AB234:AD237"/>
    <mergeCell ref="AE234:AK234"/>
    <mergeCell ref="AE235:AK235"/>
    <mergeCell ref="B234:C237"/>
    <mergeCell ref="D234:F235"/>
    <mergeCell ref="G234:I235"/>
    <mergeCell ref="J234:L235"/>
    <mergeCell ref="M234:O235"/>
    <mergeCell ref="P234:R235"/>
    <mergeCell ref="D236:F237"/>
    <mergeCell ref="G236:I237"/>
    <mergeCell ref="J236:L237"/>
    <mergeCell ref="M236:O237"/>
    <mergeCell ref="D240:F241"/>
    <mergeCell ref="G240:I241"/>
    <mergeCell ref="J240:L241"/>
    <mergeCell ref="M240:O241"/>
    <mergeCell ref="P240:R241"/>
    <mergeCell ref="S240:U241"/>
    <mergeCell ref="AQ236:AQ237"/>
    <mergeCell ref="AE237:AK237"/>
    <mergeCell ref="B238:C241"/>
    <mergeCell ref="D238:F239"/>
    <mergeCell ref="G238:I239"/>
    <mergeCell ref="J238:L239"/>
    <mergeCell ref="M238:O239"/>
    <mergeCell ref="P238:R239"/>
    <mergeCell ref="S238:U239"/>
    <mergeCell ref="V238:X239"/>
    <mergeCell ref="P236:R237"/>
    <mergeCell ref="S236:U237"/>
    <mergeCell ref="V236:X237"/>
    <mergeCell ref="AE236:AK236"/>
    <mergeCell ref="AO236:AO237"/>
    <mergeCell ref="AP236:AP237"/>
    <mergeCell ref="V240:X241"/>
    <mergeCell ref="AE240:AK240"/>
    <mergeCell ref="AO240:AO241"/>
    <mergeCell ref="AP240:AP241"/>
    <mergeCell ref="AQ240:AQ241"/>
    <mergeCell ref="AE241:AK241"/>
    <mergeCell ref="Y238:AA241"/>
    <mergeCell ref="AB238:AD241"/>
    <mergeCell ref="AE238:AK238"/>
    <mergeCell ref="AE239:AK239"/>
    <mergeCell ref="S242:U243"/>
    <mergeCell ref="V242:X243"/>
    <mergeCell ref="Y242:AA245"/>
    <mergeCell ref="AB242:AD245"/>
    <mergeCell ref="AE242:AK242"/>
    <mergeCell ref="AE243:AK243"/>
    <mergeCell ref="B242:C245"/>
    <mergeCell ref="D242:F243"/>
    <mergeCell ref="G242:I243"/>
    <mergeCell ref="J242:L243"/>
    <mergeCell ref="M242:O243"/>
    <mergeCell ref="P242:R243"/>
    <mergeCell ref="D244:F245"/>
    <mergeCell ref="G244:I245"/>
    <mergeCell ref="J244:L245"/>
    <mergeCell ref="M244:O245"/>
    <mergeCell ref="D248:F249"/>
    <mergeCell ref="G248:I249"/>
    <mergeCell ref="J248:L249"/>
    <mergeCell ref="M248:O249"/>
    <mergeCell ref="P248:R249"/>
    <mergeCell ref="S248:U249"/>
    <mergeCell ref="AQ244:AQ245"/>
    <mergeCell ref="AE245:AK245"/>
    <mergeCell ref="B246:C249"/>
    <mergeCell ref="D246:F247"/>
    <mergeCell ref="G246:I247"/>
    <mergeCell ref="J246:L247"/>
    <mergeCell ref="M246:O247"/>
    <mergeCell ref="P246:R247"/>
    <mergeCell ref="S246:U247"/>
    <mergeCell ref="V246:X247"/>
    <mergeCell ref="P244:R245"/>
    <mergeCell ref="S244:U245"/>
    <mergeCell ref="V244:X245"/>
    <mergeCell ref="AE244:AK244"/>
    <mergeCell ref="AO244:AO245"/>
    <mergeCell ref="AP244:AP245"/>
    <mergeCell ref="V248:X249"/>
    <mergeCell ref="AE248:AK248"/>
    <mergeCell ref="AO248:AO249"/>
    <mergeCell ref="AP248:AP249"/>
    <mergeCell ref="AQ248:AQ249"/>
    <mergeCell ref="AE249:AK249"/>
    <mergeCell ref="Y246:AA249"/>
    <mergeCell ref="AB246:AD249"/>
    <mergeCell ref="AE246:AK246"/>
    <mergeCell ref="AE247:AK247"/>
    <mergeCell ref="P252:R253"/>
    <mergeCell ref="S252:U253"/>
    <mergeCell ref="V252:X253"/>
    <mergeCell ref="AE252:AK252"/>
    <mergeCell ref="AE253:AK253"/>
    <mergeCell ref="B254:C254"/>
    <mergeCell ref="D254:AK256"/>
    <mergeCell ref="S250:U251"/>
    <mergeCell ref="V250:X251"/>
    <mergeCell ref="Y250:AA253"/>
    <mergeCell ref="AB250:AD253"/>
    <mergeCell ref="AE250:AK250"/>
    <mergeCell ref="AE251:AK251"/>
    <mergeCell ref="B250:C253"/>
    <mergeCell ref="D250:F251"/>
    <mergeCell ref="G250:I251"/>
    <mergeCell ref="J250:L251"/>
    <mergeCell ref="M250:O251"/>
    <mergeCell ref="P250:R251"/>
    <mergeCell ref="D252:F253"/>
    <mergeCell ref="G252:I253"/>
    <mergeCell ref="J252:L253"/>
    <mergeCell ref="M252:O253"/>
    <mergeCell ref="Z260:AB261"/>
    <mergeCell ref="AC260:AH261"/>
    <mergeCell ref="AI260:AL261"/>
    <mergeCell ref="B262:B269"/>
    <mergeCell ref="C262:K263"/>
    <mergeCell ref="L262:N263"/>
    <mergeCell ref="O262:P263"/>
    <mergeCell ref="Q262:S263"/>
    <mergeCell ref="T262:V263"/>
    <mergeCell ref="W262:Y263"/>
    <mergeCell ref="B260:K261"/>
    <mergeCell ref="L260:N261"/>
    <mergeCell ref="O260:P261"/>
    <mergeCell ref="Q260:S261"/>
    <mergeCell ref="T260:V261"/>
    <mergeCell ref="W260:Y261"/>
    <mergeCell ref="Z262:AB263"/>
    <mergeCell ref="AC262:AH269"/>
    <mergeCell ref="AI262:AL269"/>
    <mergeCell ref="D264:K265"/>
    <mergeCell ref="L264:N265"/>
    <mergeCell ref="O264:P265"/>
    <mergeCell ref="Q264:S265"/>
    <mergeCell ref="T264:V265"/>
    <mergeCell ref="W264:Y265"/>
    <mergeCell ref="Z264:AB265"/>
    <mergeCell ref="Z266:AB267"/>
    <mergeCell ref="D268:K269"/>
    <mergeCell ref="L268:N269"/>
    <mergeCell ref="O268:P269"/>
    <mergeCell ref="Q268:S269"/>
    <mergeCell ref="T268:V269"/>
    <mergeCell ref="W268:Y269"/>
    <mergeCell ref="Z268:AB269"/>
    <mergeCell ref="D266:K267"/>
    <mergeCell ref="L266:N267"/>
    <mergeCell ref="O266:P267"/>
    <mergeCell ref="Q266:S267"/>
    <mergeCell ref="T266:V267"/>
    <mergeCell ref="W266:Y267"/>
    <mergeCell ref="Z274:AB275"/>
    <mergeCell ref="AC274:AH275"/>
    <mergeCell ref="AI274:AL275"/>
    <mergeCell ref="Z270:AB271"/>
    <mergeCell ref="AC270:AH273"/>
    <mergeCell ref="AI270:AL273"/>
    <mergeCell ref="D272:K273"/>
    <mergeCell ref="L272:N273"/>
    <mergeCell ref="O272:P273"/>
    <mergeCell ref="Q272:S273"/>
    <mergeCell ref="T272:V273"/>
    <mergeCell ref="W272:Y273"/>
    <mergeCell ref="Z272:AB273"/>
    <mergeCell ref="C270:K271"/>
    <mergeCell ref="L270:N271"/>
    <mergeCell ref="O270:P271"/>
    <mergeCell ref="Q270:S271"/>
    <mergeCell ref="T270:V271"/>
    <mergeCell ref="W270:Y271"/>
    <mergeCell ref="O278:P279"/>
    <mergeCell ref="Q278:S279"/>
    <mergeCell ref="T278:V279"/>
    <mergeCell ref="W278:Y279"/>
    <mergeCell ref="Z278:AB279"/>
    <mergeCell ref="AC278:AH279"/>
    <mergeCell ref="AN274:AR274"/>
    <mergeCell ref="B276:B277"/>
    <mergeCell ref="C276:K277"/>
    <mergeCell ref="L276:N277"/>
    <mergeCell ref="O276:P277"/>
    <mergeCell ref="Q276:S277"/>
    <mergeCell ref="B274:B275"/>
    <mergeCell ref="C274:K275"/>
    <mergeCell ref="L274:N275"/>
    <mergeCell ref="O274:P275"/>
    <mergeCell ref="Q274:S275"/>
    <mergeCell ref="T274:V275"/>
    <mergeCell ref="T276:V277"/>
    <mergeCell ref="W276:Y277"/>
    <mergeCell ref="Z276:AB277"/>
    <mergeCell ref="AC276:AH277"/>
    <mergeCell ref="AI276:AL277"/>
    <mergeCell ref="W274:Y275"/>
    <mergeCell ref="B307:C307"/>
    <mergeCell ref="D307:AL307"/>
    <mergeCell ref="B308:C308"/>
    <mergeCell ref="D308:AL309"/>
    <mergeCell ref="D319:AL320"/>
    <mergeCell ref="B305:G306"/>
    <mergeCell ref="H305:K306"/>
    <mergeCell ref="L305:Q306"/>
    <mergeCell ref="R305:W306"/>
    <mergeCell ref="X305:Z306"/>
    <mergeCell ref="AA305:AL306"/>
    <mergeCell ref="B302:G304"/>
    <mergeCell ref="H302:K304"/>
    <mergeCell ref="L302:Q304"/>
    <mergeCell ref="R302:Z303"/>
    <mergeCell ref="AA302:AL304"/>
    <mergeCell ref="R304:W304"/>
    <mergeCell ref="X304:Z304"/>
    <mergeCell ref="AE296:AL296"/>
    <mergeCell ref="B297:J298"/>
    <mergeCell ref="K297:L298"/>
    <mergeCell ref="N297:X297"/>
    <mergeCell ref="Y297:Z298"/>
    <mergeCell ref="AB297:AL297"/>
    <mergeCell ref="N298:X298"/>
    <mergeCell ref="AB298:AL298"/>
    <mergeCell ref="B295:J296"/>
    <mergeCell ref="K295:L296"/>
    <mergeCell ref="M295:P296"/>
    <mergeCell ref="Q295:X295"/>
    <mergeCell ref="Y295:Z296"/>
    <mergeCell ref="AA295:AD296"/>
    <mergeCell ref="AE295:AL295"/>
    <mergeCell ref="Q296:X296"/>
    <mergeCell ref="D299:AM300"/>
    <mergeCell ref="AI278:AL279"/>
    <mergeCell ref="B289:J290"/>
    <mergeCell ref="K289:X289"/>
    <mergeCell ref="K290:X290"/>
    <mergeCell ref="B291:J292"/>
    <mergeCell ref="K291:X291"/>
    <mergeCell ref="K292:X292"/>
    <mergeCell ref="B293:J294"/>
    <mergeCell ref="K293:X293"/>
    <mergeCell ref="K294:X294"/>
    <mergeCell ref="B280:C280"/>
    <mergeCell ref="D280:AL282"/>
    <mergeCell ref="B285:J286"/>
    <mergeCell ref="K285:AL285"/>
    <mergeCell ref="K286:X286"/>
    <mergeCell ref="Y286:AL286"/>
    <mergeCell ref="B287:J288"/>
    <mergeCell ref="K287:X287"/>
    <mergeCell ref="Y287:AL287"/>
    <mergeCell ref="K288:X288"/>
    <mergeCell ref="Y288:AL288"/>
    <mergeCell ref="B278:B279"/>
    <mergeCell ref="C278:K279"/>
    <mergeCell ref="L278:N279"/>
    <mergeCell ref="Y104:AB104"/>
    <mergeCell ref="B94:AK94"/>
    <mergeCell ref="C95:C96"/>
    <mergeCell ref="D95:AK96"/>
    <mergeCell ref="C97:C98"/>
    <mergeCell ref="D97:AK98"/>
    <mergeCell ref="D100:AK100"/>
    <mergeCell ref="D102:N102"/>
    <mergeCell ref="P102:Z102"/>
    <mergeCell ref="AB102:AK102"/>
  </mergeCells>
  <phoneticPr fontId="4"/>
  <dataValidations count="3">
    <dataValidation type="list" allowBlank="1" showInputMessage="1" showErrorMessage="1" sqref="C46:M46" xr:uid="{8292F728-B467-4E8E-9764-C0B246396A4E}">
      <formula1>$C$322:$C$335</formula1>
    </dataValidation>
    <dataValidation type="list" allowBlank="1" showInputMessage="1" showErrorMessage="1" sqref="H56 N56 T56 AF56 C97 M297:M298 C135 AH207:AH218 O207 O209 O211 O213 O215 O217 B15:B16 J15:J16 Z15:Z16 B31:C32 J36:J37 B36:B43 Y226:AA253 C95 C100 U129:U133 O129:O133 I129:I133 C129:C133 AA129:AA133 I75:I76 C59:C60 H59:H60 C62:C63 R62:R63 H62:H63 W62 M62:M63 T69:T70 C69:C70 C66:C67 R66:R67 H66:H67 W66 M66:M67 AF69:AF70 Z69:Z70 N69:N70 AF74 T74 N74 Z74 O75 AA75 U75 C74:C76 C78:C79 U81:U82 C81:C82 N85 Z85 C84:C86 C88:C90 N89 O114:O117 M190:M191 C154 G154 K154 B200 M197:M198 M193 C122 C119:C120 AA109:AA112 C109:C112 I109:I112 O109:O112 U109:U112 U114:U117 AA114:AA117 C114:C117 I114:I117 C92:C93 C102:C103 O102:O103 AA102:AA103" xr:uid="{43194C1B-CC51-4954-9C26-0ACD9232F734}">
      <formula1>"□,■"</formula1>
    </dataValidation>
    <dataValidation type="list" allowBlank="1" showInputMessage="1" showErrorMessage="1" sqref="O262:P263" xr:uid="{D8A41796-10AB-44CF-A724-5EB6F3534968}">
      <formula1>"　,29,30"</formula1>
    </dataValidation>
  </dataValidations>
  <printOptions horizontalCentered="1"/>
  <pageMargins left="0.59055118110236227" right="0.39370078740157483" top="0.35433070866141736" bottom="0.19685039370078741" header="0.19685039370078741" footer="0.51181102362204722"/>
  <pageSetup paperSize="9" scale="53" fitToHeight="0" orientation="portrait" r:id="rId1"/>
  <headerFooter alignWithMargins="0">
    <oddHeader>&amp;R融資主体支援タイプ</oddHeader>
  </headerFooter>
  <rowBreaks count="1" manualBreakCount="1">
    <brk id="13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2486F-0802-4150-B5BE-781BCEEDE800}">
  <sheetPr>
    <tabColor rgb="FFC00000"/>
    <pageSetUpPr fitToPage="1"/>
  </sheetPr>
  <dimension ref="A1:AW313"/>
  <sheetViews>
    <sheetView showGridLines="0" view="pageBreakPreview" topLeftCell="A95" zoomScale="80" zoomScaleNormal="110" zoomScaleSheetLayoutView="80" workbookViewId="0">
      <selection activeCell="A92" sqref="A92:XFD96"/>
    </sheetView>
  </sheetViews>
  <sheetFormatPr defaultColWidth="9" defaultRowHeight="14.25" x14ac:dyDescent="0.15"/>
  <cols>
    <col min="1" max="1" width="0.875" style="2" customWidth="1"/>
    <col min="2" max="26" width="4.25" style="2" customWidth="1"/>
    <col min="27" max="27" width="6.625" style="2" customWidth="1"/>
    <col min="28" max="31" width="4.25" style="2" customWidth="1"/>
    <col min="32" max="32" width="4.625" style="2" customWidth="1"/>
    <col min="33" max="36" width="4.25" style="2" customWidth="1"/>
    <col min="37" max="37" width="6.625" style="2" customWidth="1"/>
    <col min="38" max="38" width="1.5" style="2" customWidth="1"/>
    <col min="39" max="39" width="2.875" style="2" customWidth="1"/>
    <col min="40" max="40" width="3.125" style="2" customWidth="1"/>
    <col min="41" max="44" width="10" style="118" customWidth="1"/>
    <col min="45" max="45" width="6.625" style="2" customWidth="1"/>
    <col min="46" max="46" width="6.25" style="2" customWidth="1"/>
    <col min="47" max="47" width="9" style="164"/>
    <col min="48" max="16384" width="9" style="2"/>
  </cols>
  <sheetData>
    <row r="1" spans="1:47" ht="12.75" hidden="1" customHeight="1" x14ac:dyDescent="0.15">
      <c r="A1" s="589" t="s">
        <v>62</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1"/>
    </row>
    <row r="2" spans="1:47" s="3" customFormat="1" ht="21" customHeight="1" x14ac:dyDescent="0.15">
      <c r="B2" s="4" t="s">
        <v>209</v>
      </c>
      <c r="M2" s="54"/>
      <c r="N2" s="54"/>
      <c r="O2" s="54"/>
      <c r="P2" s="54"/>
      <c r="Q2" s="54"/>
      <c r="R2" s="54"/>
      <c r="S2" s="54"/>
      <c r="T2" s="54"/>
      <c r="U2" s="54"/>
      <c r="AC2" s="747" t="s">
        <v>472</v>
      </c>
      <c r="AD2" s="747"/>
      <c r="AE2" s="747"/>
      <c r="AF2" s="747"/>
      <c r="AG2" s="747"/>
      <c r="AH2" s="747"/>
      <c r="AI2" s="747"/>
      <c r="AJ2" s="747"/>
      <c r="AK2" s="747"/>
      <c r="AO2" s="119"/>
      <c r="AP2" s="119"/>
      <c r="AQ2" s="119"/>
      <c r="AR2" s="119"/>
      <c r="AU2" s="4"/>
    </row>
    <row r="3" spans="1:47" s="3" customFormat="1" ht="15" hidden="1" customHeight="1" x14ac:dyDescent="0.15">
      <c r="AO3" s="119"/>
      <c r="AP3" s="119"/>
      <c r="AQ3" s="119"/>
      <c r="AR3" s="119"/>
      <c r="AU3" s="4"/>
    </row>
    <row r="4" spans="1:47" ht="18.75" hidden="1" x14ac:dyDescent="0.15">
      <c r="B4" s="748" t="s">
        <v>197</v>
      </c>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8"/>
      <c r="AL4" s="748"/>
    </row>
    <row r="5" spans="1:47" ht="17.25" hidden="1" x14ac:dyDescent="0.1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47" ht="7.5" hidden="1" customHeight="1" x14ac:dyDescent="0.15"/>
    <row r="7" spans="1:47" ht="14.25" hidden="1" customHeight="1" x14ac:dyDescent="0.15">
      <c r="B7" s="314" t="s">
        <v>93</v>
      </c>
      <c r="C7" s="348"/>
      <c r="D7" s="308" t="s">
        <v>134</v>
      </c>
      <c r="E7" s="309"/>
      <c r="F7" s="309"/>
      <c r="G7" s="309"/>
      <c r="H7" s="309"/>
      <c r="I7" s="309"/>
      <c r="J7" s="310"/>
      <c r="K7" s="314" t="s">
        <v>5</v>
      </c>
      <c r="L7" s="315"/>
      <c r="M7" s="315"/>
      <c r="N7" s="315"/>
      <c r="O7" s="315"/>
      <c r="P7" s="315"/>
      <c r="Q7" s="348"/>
      <c r="R7" s="308" t="s">
        <v>170</v>
      </c>
      <c r="S7" s="309"/>
      <c r="T7" s="309"/>
      <c r="U7" s="309"/>
      <c r="V7" s="309"/>
      <c r="W7" s="310"/>
      <c r="X7" s="308" t="s">
        <v>137</v>
      </c>
      <c r="Y7" s="309"/>
      <c r="Z7" s="309"/>
      <c r="AA7" s="309"/>
      <c r="AB7" s="310"/>
      <c r="AC7" s="314" t="s">
        <v>135</v>
      </c>
      <c r="AD7" s="315"/>
      <c r="AE7" s="315"/>
      <c r="AF7" s="315"/>
      <c r="AG7" s="315"/>
      <c r="AH7" s="315"/>
      <c r="AI7" s="315"/>
      <c r="AJ7" s="315"/>
      <c r="AK7" s="348"/>
      <c r="AO7" s="2"/>
      <c r="AP7" s="2"/>
      <c r="AQ7" s="2"/>
      <c r="AR7" s="2"/>
      <c r="AU7" s="2"/>
    </row>
    <row r="8" spans="1:47" ht="14.25" hidden="1" customHeight="1" x14ac:dyDescent="0.15">
      <c r="B8" s="316"/>
      <c r="C8" s="352"/>
      <c r="D8" s="311"/>
      <c r="E8" s="312"/>
      <c r="F8" s="312"/>
      <c r="G8" s="312"/>
      <c r="H8" s="312"/>
      <c r="I8" s="312"/>
      <c r="J8" s="313"/>
      <c r="K8" s="316"/>
      <c r="L8" s="317"/>
      <c r="M8" s="317"/>
      <c r="N8" s="317"/>
      <c r="O8" s="317"/>
      <c r="P8" s="317"/>
      <c r="Q8" s="352"/>
      <c r="R8" s="311"/>
      <c r="S8" s="312"/>
      <c r="T8" s="312"/>
      <c r="U8" s="312"/>
      <c r="V8" s="312"/>
      <c r="W8" s="313"/>
      <c r="X8" s="311"/>
      <c r="Y8" s="312"/>
      <c r="Z8" s="312"/>
      <c r="AA8" s="312"/>
      <c r="AB8" s="313"/>
      <c r="AC8" s="316"/>
      <c r="AD8" s="317"/>
      <c r="AE8" s="317"/>
      <c r="AF8" s="317"/>
      <c r="AG8" s="317"/>
      <c r="AH8" s="317"/>
      <c r="AI8" s="317"/>
      <c r="AJ8" s="317"/>
      <c r="AK8" s="352"/>
      <c r="AO8" s="2"/>
      <c r="AP8" s="2"/>
      <c r="AQ8" s="2"/>
      <c r="AR8" s="2"/>
      <c r="AU8" s="2"/>
    </row>
    <row r="9" spans="1:47" ht="14.25" hidden="1" customHeight="1" x14ac:dyDescent="0.15">
      <c r="B9" s="341">
        <v>1</v>
      </c>
      <c r="C9" s="343"/>
      <c r="D9" s="341"/>
      <c r="E9" s="342"/>
      <c r="F9" s="342"/>
      <c r="G9" s="342"/>
      <c r="H9" s="342"/>
      <c r="I9" s="342"/>
      <c r="J9" s="343"/>
      <c r="K9" s="341"/>
      <c r="L9" s="342"/>
      <c r="M9" s="342"/>
      <c r="N9" s="342"/>
      <c r="O9" s="342"/>
      <c r="P9" s="342"/>
      <c r="Q9" s="343"/>
      <c r="R9" s="341"/>
      <c r="S9" s="342"/>
      <c r="T9" s="342"/>
      <c r="U9" s="342"/>
      <c r="V9" s="342"/>
      <c r="W9" s="343"/>
      <c r="X9" s="341"/>
      <c r="Y9" s="342"/>
      <c r="Z9" s="342"/>
      <c r="AA9" s="342"/>
      <c r="AB9" s="343"/>
      <c r="AC9" s="308" t="s">
        <v>136</v>
      </c>
      <c r="AD9" s="309"/>
      <c r="AE9" s="370"/>
      <c r="AF9" s="370"/>
      <c r="AG9" s="370"/>
      <c r="AH9" s="370"/>
      <c r="AI9" s="370"/>
      <c r="AJ9" s="370"/>
      <c r="AK9" s="739"/>
      <c r="AO9" s="2"/>
      <c r="AP9" s="2"/>
      <c r="AQ9" s="2"/>
      <c r="AR9" s="2"/>
      <c r="AU9" s="2"/>
    </row>
    <row r="10" spans="1:47" ht="14.25" hidden="1" customHeight="1" x14ac:dyDescent="0.15">
      <c r="B10" s="321"/>
      <c r="C10" s="323"/>
      <c r="D10" s="321"/>
      <c r="E10" s="322"/>
      <c r="F10" s="322"/>
      <c r="G10" s="322"/>
      <c r="H10" s="322"/>
      <c r="I10" s="322"/>
      <c r="J10" s="323"/>
      <c r="K10" s="321"/>
      <c r="L10" s="322"/>
      <c r="M10" s="322"/>
      <c r="N10" s="322"/>
      <c r="O10" s="322"/>
      <c r="P10" s="322"/>
      <c r="Q10" s="323"/>
      <c r="R10" s="321"/>
      <c r="S10" s="322"/>
      <c r="T10" s="322"/>
      <c r="U10" s="322"/>
      <c r="V10" s="322"/>
      <c r="W10" s="323"/>
      <c r="X10" s="321"/>
      <c r="Y10" s="322"/>
      <c r="Z10" s="322"/>
      <c r="AA10" s="322"/>
      <c r="AB10" s="323"/>
      <c r="AC10" s="311"/>
      <c r="AD10" s="312"/>
      <c r="AE10" s="740"/>
      <c r="AF10" s="740"/>
      <c r="AG10" s="740"/>
      <c r="AH10" s="740"/>
      <c r="AI10" s="740"/>
      <c r="AJ10" s="740"/>
      <c r="AK10" s="741"/>
      <c r="AO10" s="2"/>
      <c r="AP10" s="2"/>
      <c r="AQ10" s="2"/>
      <c r="AR10" s="2"/>
      <c r="AU10" s="2"/>
    </row>
    <row r="11" spans="1:47" s="5" customFormat="1" ht="15" hidden="1" customHeight="1" x14ac:dyDescent="0.15">
      <c r="B11" s="36" t="s">
        <v>40</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O11" s="120"/>
      <c r="AP11" s="120"/>
      <c r="AQ11" s="120"/>
      <c r="AR11" s="120"/>
      <c r="AU11" s="6"/>
    </row>
    <row r="12" spans="1:47" ht="15" hidden="1" customHeight="1" x14ac:dyDescent="0.15">
      <c r="B12" s="164" t="s">
        <v>64</v>
      </c>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row>
    <row r="13" spans="1:47" ht="7.5" hidden="1" customHeight="1" x14ac:dyDescent="0.15">
      <c r="B13" s="20"/>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row>
    <row r="14" spans="1:47" hidden="1" x14ac:dyDescent="0.15">
      <c r="B14" s="164" t="s">
        <v>71</v>
      </c>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U14" s="2"/>
    </row>
    <row r="15" spans="1:47" ht="15" hidden="1" customHeight="1" x14ac:dyDescent="0.15">
      <c r="B15" s="742" t="s">
        <v>19</v>
      </c>
      <c r="C15" s="372" t="s">
        <v>24</v>
      </c>
      <c r="D15" s="365"/>
      <c r="E15" s="365"/>
      <c r="F15" s="365"/>
      <c r="G15" s="365"/>
      <c r="H15" s="365"/>
      <c r="I15" s="365"/>
      <c r="J15" s="742" t="s">
        <v>41</v>
      </c>
      <c r="K15" s="518" t="s">
        <v>70</v>
      </c>
      <c r="L15" s="416"/>
      <c r="M15" s="416"/>
      <c r="N15" s="416"/>
      <c r="O15" s="416"/>
      <c r="P15" s="416"/>
      <c r="Q15" s="416"/>
      <c r="R15" s="416"/>
      <c r="S15" s="416"/>
      <c r="T15" s="416"/>
      <c r="U15" s="416"/>
      <c r="V15" s="416"/>
      <c r="W15" s="416"/>
      <c r="X15" s="416"/>
      <c r="Y15" s="519"/>
      <c r="Z15" s="742" t="s">
        <v>19</v>
      </c>
      <c r="AA15" s="518" t="s">
        <v>69</v>
      </c>
      <c r="AB15" s="416"/>
      <c r="AC15" s="416"/>
      <c r="AD15" s="416"/>
      <c r="AE15" s="416"/>
      <c r="AF15" s="416"/>
      <c r="AG15" s="416"/>
      <c r="AH15" s="416"/>
      <c r="AI15" s="416"/>
      <c r="AJ15" s="519"/>
      <c r="AK15" s="164"/>
      <c r="AL15" s="164"/>
      <c r="AU15" s="2"/>
    </row>
    <row r="16" spans="1:47" ht="15" hidden="1" customHeight="1" x14ac:dyDescent="0.15">
      <c r="B16" s="743"/>
      <c r="C16" s="374"/>
      <c r="D16" s="366"/>
      <c r="E16" s="366"/>
      <c r="F16" s="366"/>
      <c r="G16" s="366"/>
      <c r="H16" s="366"/>
      <c r="I16" s="366"/>
      <c r="J16" s="743"/>
      <c r="K16" s="744"/>
      <c r="L16" s="745"/>
      <c r="M16" s="745"/>
      <c r="N16" s="745"/>
      <c r="O16" s="745"/>
      <c r="P16" s="745"/>
      <c r="Q16" s="745"/>
      <c r="R16" s="745"/>
      <c r="S16" s="745"/>
      <c r="T16" s="745"/>
      <c r="U16" s="745"/>
      <c r="V16" s="745"/>
      <c r="W16" s="745"/>
      <c r="X16" s="745"/>
      <c r="Y16" s="746"/>
      <c r="Z16" s="743"/>
      <c r="AA16" s="744"/>
      <c r="AB16" s="745"/>
      <c r="AC16" s="745"/>
      <c r="AD16" s="745"/>
      <c r="AE16" s="745"/>
      <c r="AF16" s="745"/>
      <c r="AG16" s="745"/>
      <c r="AH16" s="745"/>
      <c r="AI16" s="745"/>
      <c r="AJ16" s="746"/>
      <c r="AK16" s="164"/>
      <c r="AL16" s="164"/>
      <c r="AU16" s="2"/>
    </row>
    <row r="17" spans="2:47" ht="14.25" hidden="1" customHeight="1" x14ac:dyDescent="0.15">
      <c r="B17" s="315" t="s">
        <v>42</v>
      </c>
      <c r="C17" s="315"/>
      <c r="D17" s="21" t="s">
        <v>44</v>
      </c>
      <c r="E17" s="21"/>
      <c r="F17" s="21"/>
      <c r="G17" s="21"/>
      <c r="H17" s="21"/>
      <c r="I17" s="21"/>
      <c r="J17" s="21"/>
      <c r="K17" s="21"/>
      <c r="L17" s="21"/>
      <c r="M17" s="21"/>
      <c r="N17" s="21"/>
      <c r="O17" s="22"/>
      <c r="P17" s="22"/>
      <c r="Q17" s="21"/>
      <c r="R17" s="21"/>
      <c r="S17" s="21"/>
      <c r="T17" s="21"/>
      <c r="U17" s="164"/>
      <c r="V17" s="164"/>
      <c r="W17" s="164"/>
      <c r="X17" s="164"/>
      <c r="Y17" s="164"/>
      <c r="Z17" s="164"/>
      <c r="AA17" s="164"/>
      <c r="AB17" s="164"/>
      <c r="AC17" s="164"/>
      <c r="AD17" s="164"/>
      <c r="AE17" s="164"/>
      <c r="AF17" s="164"/>
      <c r="AG17" s="164"/>
      <c r="AH17" s="164"/>
      <c r="AI17" s="164"/>
      <c r="AJ17" s="164"/>
      <c r="AK17" s="164"/>
      <c r="AL17" s="164"/>
      <c r="AU17" s="2"/>
    </row>
    <row r="18" spans="2:47" ht="8.25" hidden="1" customHeight="1" x14ac:dyDescent="0.15">
      <c r="B18" s="21"/>
      <c r="C18" s="22"/>
      <c r="D18" s="21"/>
      <c r="E18" s="21"/>
      <c r="F18" s="21"/>
      <c r="G18" s="21"/>
      <c r="H18" s="21"/>
      <c r="I18" s="21"/>
      <c r="J18" s="21"/>
      <c r="K18" s="21"/>
      <c r="L18" s="21"/>
      <c r="M18" s="21"/>
      <c r="N18" s="21"/>
      <c r="O18" s="22"/>
      <c r="P18" s="22"/>
      <c r="Q18" s="21"/>
      <c r="R18" s="21"/>
      <c r="S18" s="21"/>
      <c r="T18" s="21"/>
      <c r="U18" s="21"/>
      <c r="V18" s="21"/>
      <c r="W18" s="164"/>
      <c r="X18" s="164"/>
      <c r="Y18" s="164"/>
      <c r="Z18" s="164"/>
      <c r="AA18" s="164"/>
      <c r="AB18" s="164"/>
      <c r="AC18" s="164"/>
      <c r="AD18" s="164"/>
      <c r="AE18" s="164"/>
      <c r="AF18" s="164"/>
      <c r="AG18" s="164"/>
      <c r="AH18" s="164"/>
      <c r="AI18" s="164"/>
      <c r="AJ18" s="164"/>
      <c r="AK18" s="164"/>
      <c r="AL18" s="164"/>
    </row>
    <row r="19" spans="2:47" ht="13.5" hidden="1" customHeight="1" x14ac:dyDescent="0.15">
      <c r="B19" s="164" t="s">
        <v>67</v>
      </c>
      <c r="C19" s="22"/>
      <c r="D19" s="21"/>
      <c r="E19" s="21"/>
      <c r="F19" s="21"/>
      <c r="G19" s="21"/>
      <c r="H19" s="21"/>
      <c r="I19" s="21"/>
      <c r="J19" s="21"/>
      <c r="K19" s="21"/>
      <c r="L19" s="21"/>
      <c r="M19" s="21"/>
      <c r="N19" s="21"/>
      <c r="O19" s="22"/>
      <c r="P19" s="22"/>
      <c r="Q19" s="21"/>
      <c r="R19" s="21"/>
      <c r="S19" s="21"/>
      <c r="T19" s="21"/>
      <c r="U19" s="21"/>
      <c r="V19" s="21"/>
      <c r="W19" s="164"/>
      <c r="X19" s="164"/>
      <c r="Y19" s="164"/>
      <c r="Z19" s="164"/>
      <c r="AA19" s="164"/>
      <c r="AB19" s="164"/>
      <c r="AC19" s="164"/>
      <c r="AD19" s="164"/>
      <c r="AE19" s="164"/>
      <c r="AF19" s="164"/>
      <c r="AG19" s="164"/>
      <c r="AH19" s="164"/>
      <c r="AI19" s="164"/>
      <c r="AJ19" s="164"/>
      <c r="AK19" s="164"/>
      <c r="AL19" s="164"/>
    </row>
    <row r="20" spans="2:47" ht="14.25" hidden="1" customHeight="1" x14ac:dyDescent="0.15">
      <c r="B20" s="733" t="s">
        <v>68</v>
      </c>
      <c r="C20" s="734"/>
      <c r="D20" s="734"/>
      <c r="E20" s="734"/>
      <c r="F20" s="314" t="s">
        <v>28</v>
      </c>
      <c r="G20" s="315"/>
      <c r="H20" s="315"/>
      <c r="I20" s="348"/>
      <c r="J20" s="314" t="s">
        <v>25</v>
      </c>
      <c r="K20" s="315"/>
      <c r="L20" s="315"/>
      <c r="M20" s="348"/>
      <c r="N20" s="308" t="s">
        <v>189</v>
      </c>
      <c r="O20" s="309"/>
      <c r="P20" s="309"/>
      <c r="Q20" s="309"/>
      <c r="R20" s="309"/>
      <c r="S20" s="309"/>
      <c r="T20" s="309"/>
      <c r="U20" s="310"/>
      <c r="V20" s="308" t="s">
        <v>194</v>
      </c>
      <c r="W20" s="309"/>
      <c r="X20" s="309"/>
      <c r="Y20" s="309"/>
      <c r="Z20" s="309"/>
      <c r="AA20" s="309"/>
      <c r="AB20" s="309"/>
      <c r="AC20" s="310"/>
      <c r="AD20" s="346" t="s">
        <v>46</v>
      </c>
      <c r="AE20" s="346"/>
      <c r="AF20" s="346"/>
      <c r="AG20" s="346"/>
      <c r="AH20" s="346"/>
      <c r="AI20" s="346"/>
      <c r="AJ20" s="346"/>
      <c r="AK20" s="346"/>
      <c r="AL20" s="346"/>
    </row>
    <row r="21" spans="2:47" ht="14.25" hidden="1" customHeight="1" x14ac:dyDescent="0.15">
      <c r="B21" s="735"/>
      <c r="C21" s="736"/>
      <c r="D21" s="736"/>
      <c r="E21" s="736"/>
      <c r="F21" s="349"/>
      <c r="G21" s="350"/>
      <c r="H21" s="350"/>
      <c r="I21" s="351"/>
      <c r="J21" s="349"/>
      <c r="K21" s="350"/>
      <c r="L21" s="350"/>
      <c r="M21" s="351"/>
      <c r="N21" s="311"/>
      <c r="O21" s="312"/>
      <c r="P21" s="312"/>
      <c r="Q21" s="312"/>
      <c r="R21" s="312"/>
      <c r="S21" s="312"/>
      <c r="T21" s="312"/>
      <c r="U21" s="313"/>
      <c r="V21" s="311"/>
      <c r="W21" s="312"/>
      <c r="X21" s="312"/>
      <c r="Y21" s="312"/>
      <c r="Z21" s="312"/>
      <c r="AA21" s="312"/>
      <c r="AB21" s="312"/>
      <c r="AC21" s="313"/>
      <c r="AD21" s="346"/>
      <c r="AE21" s="346"/>
      <c r="AF21" s="346"/>
      <c r="AG21" s="346"/>
      <c r="AH21" s="346"/>
      <c r="AI21" s="346"/>
      <c r="AJ21" s="346"/>
      <c r="AK21" s="346"/>
      <c r="AL21" s="346"/>
    </row>
    <row r="22" spans="2:47" ht="14.25" hidden="1" customHeight="1" x14ac:dyDescent="0.15">
      <c r="B22" s="735"/>
      <c r="C22" s="736"/>
      <c r="D22" s="736"/>
      <c r="E22" s="736"/>
      <c r="F22" s="349"/>
      <c r="G22" s="350"/>
      <c r="H22" s="350"/>
      <c r="I22" s="351"/>
      <c r="J22" s="349"/>
      <c r="K22" s="350"/>
      <c r="L22" s="350"/>
      <c r="M22" s="351"/>
      <c r="N22" s="314" t="s">
        <v>29</v>
      </c>
      <c r="O22" s="315"/>
      <c r="P22" s="315"/>
      <c r="Q22" s="348"/>
      <c r="R22" s="314" t="s">
        <v>30</v>
      </c>
      <c r="S22" s="315"/>
      <c r="T22" s="315"/>
      <c r="U22" s="348"/>
      <c r="V22" s="314" t="s">
        <v>29</v>
      </c>
      <c r="W22" s="315"/>
      <c r="X22" s="315"/>
      <c r="Y22" s="348"/>
      <c r="Z22" s="314" t="s">
        <v>30</v>
      </c>
      <c r="AA22" s="315"/>
      <c r="AB22" s="315"/>
      <c r="AC22" s="348"/>
      <c r="AD22" s="346"/>
      <c r="AE22" s="346"/>
      <c r="AF22" s="346"/>
      <c r="AG22" s="346"/>
      <c r="AH22" s="346"/>
      <c r="AI22" s="346"/>
      <c r="AJ22" s="346"/>
      <c r="AK22" s="346"/>
      <c r="AL22" s="346"/>
    </row>
    <row r="23" spans="2:47" ht="14.25" hidden="1" customHeight="1" x14ac:dyDescent="0.15">
      <c r="B23" s="737"/>
      <c r="C23" s="738"/>
      <c r="D23" s="738"/>
      <c r="E23" s="738"/>
      <c r="F23" s="316"/>
      <c r="G23" s="317"/>
      <c r="H23" s="317"/>
      <c r="I23" s="352"/>
      <c r="J23" s="316"/>
      <c r="K23" s="317"/>
      <c r="L23" s="317"/>
      <c r="M23" s="352"/>
      <c r="N23" s="316"/>
      <c r="O23" s="317"/>
      <c r="P23" s="317"/>
      <c r="Q23" s="352"/>
      <c r="R23" s="316"/>
      <c r="S23" s="317"/>
      <c r="T23" s="317"/>
      <c r="U23" s="352"/>
      <c r="V23" s="316"/>
      <c r="W23" s="317"/>
      <c r="X23" s="317"/>
      <c r="Y23" s="352"/>
      <c r="Z23" s="316"/>
      <c r="AA23" s="317"/>
      <c r="AB23" s="317"/>
      <c r="AC23" s="352"/>
      <c r="AD23" s="346"/>
      <c r="AE23" s="346"/>
      <c r="AF23" s="346"/>
      <c r="AG23" s="346"/>
      <c r="AH23" s="346"/>
      <c r="AI23" s="346"/>
      <c r="AJ23" s="346"/>
      <c r="AK23" s="346"/>
      <c r="AL23" s="346"/>
    </row>
    <row r="24" spans="2:47" ht="24" hidden="1" customHeight="1" x14ac:dyDescent="0.15">
      <c r="B24" s="346"/>
      <c r="C24" s="346"/>
      <c r="D24" s="346"/>
      <c r="E24" s="346"/>
      <c r="F24" s="314" t="s">
        <v>133</v>
      </c>
      <c r="G24" s="315"/>
      <c r="H24" s="315"/>
      <c r="I24" s="348"/>
      <c r="J24" s="314"/>
      <c r="K24" s="315"/>
      <c r="L24" s="315"/>
      <c r="M24" s="348"/>
      <c r="N24" s="727"/>
      <c r="O24" s="728"/>
      <c r="P24" s="728"/>
      <c r="Q24" s="729"/>
      <c r="R24" s="308"/>
      <c r="S24" s="315"/>
      <c r="T24" s="315"/>
      <c r="U24" s="348"/>
      <c r="V24" s="727"/>
      <c r="W24" s="728"/>
      <c r="X24" s="728"/>
      <c r="Y24" s="729"/>
      <c r="Z24" s="308"/>
      <c r="AA24" s="315"/>
      <c r="AB24" s="315"/>
      <c r="AC24" s="348"/>
      <c r="AD24" s="346"/>
      <c r="AE24" s="376"/>
      <c r="AF24" s="376"/>
      <c r="AG24" s="376"/>
      <c r="AH24" s="376"/>
      <c r="AI24" s="376"/>
      <c r="AJ24" s="376"/>
      <c r="AK24" s="376"/>
      <c r="AL24" s="376"/>
      <c r="AO24" s="118" t="s">
        <v>113</v>
      </c>
    </row>
    <row r="25" spans="2:47" ht="24" hidden="1" customHeight="1" x14ac:dyDescent="0.15">
      <c r="B25" s="346"/>
      <c r="C25" s="346"/>
      <c r="D25" s="346"/>
      <c r="E25" s="346"/>
      <c r="F25" s="316"/>
      <c r="G25" s="317"/>
      <c r="H25" s="317"/>
      <c r="I25" s="352"/>
      <c r="J25" s="316"/>
      <c r="K25" s="317"/>
      <c r="L25" s="317"/>
      <c r="M25" s="352"/>
      <c r="N25" s="730"/>
      <c r="O25" s="731"/>
      <c r="P25" s="731"/>
      <c r="Q25" s="732"/>
      <c r="R25" s="316"/>
      <c r="S25" s="317"/>
      <c r="T25" s="317"/>
      <c r="U25" s="352"/>
      <c r="V25" s="730"/>
      <c r="W25" s="731"/>
      <c r="X25" s="731"/>
      <c r="Y25" s="732"/>
      <c r="Z25" s="316"/>
      <c r="AA25" s="317"/>
      <c r="AB25" s="317"/>
      <c r="AC25" s="352"/>
      <c r="AD25" s="376"/>
      <c r="AE25" s="376"/>
      <c r="AF25" s="376"/>
      <c r="AG25" s="376"/>
      <c r="AH25" s="376"/>
      <c r="AI25" s="376"/>
      <c r="AJ25" s="376"/>
      <c r="AK25" s="376"/>
      <c r="AL25" s="376"/>
      <c r="AO25" s="118" t="s">
        <v>114</v>
      </c>
    </row>
    <row r="26" spans="2:47" ht="14.25" hidden="1" customHeight="1" x14ac:dyDescent="0.15">
      <c r="B26" s="315" t="s">
        <v>42</v>
      </c>
      <c r="C26" s="315"/>
      <c r="D26" s="164" t="s">
        <v>45</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row>
    <row r="27" spans="2:47" ht="14.25" hidden="1" customHeight="1" x14ac:dyDescent="0.15">
      <c r="B27" s="164"/>
      <c r="C27" s="164"/>
      <c r="D27" s="164" t="s">
        <v>94</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row>
    <row r="28" spans="2:47" ht="11.25" hidden="1" customHeight="1" x14ac:dyDescent="0.15">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row>
    <row r="29" spans="2:47" ht="15" hidden="1" customHeight="1" x14ac:dyDescent="0.15">
      <c r="B29" s="417" t="s">
        <v>65</v>
      </c>
      <c r="C29" s="726"/>
      <c r="D29" s="726"/>
      <c r="E29" s="726"/>
      <c r="F29" s="726"/>
      <c r="G29" s="726"/>
      <c r="H29" s="726"/>
      <c r="I29" s="726"/>
      <c r="J29" s="726"/>
      <c r="K29" s="726"/>
      <c r="L29" s="726"/>
      <c r="M29" s="726"/>
      <c r="N29" s="726"/>
      <c r="O29" s="726"/>
      <c r="P29" s="726"/>
      <c r="Q29" s="726"/>
      <c r="R29" s="726"/>
      <c r="S29" s="726"/>
      <c r="T29" s="726"/>
      <c r="U29" s="726"/>
      <c r="V29" s="726"/>
      <c r="W29" s="726"/>
      <c r="X29" s="726"/>
      <c r="Y29" s="726"/>
      <c r="Z29" s="726"/>
      <c r="AA29" s="726"/>
      <c r="AB29" s="726"/>
      <c r="AC29" s="726"/>
      <c r="AD29" s="726"/>
      <c r="AE29" s="726"/>
      <c r="AF29" s="726"/>
      <c r="AG29" s="726"/>
      <c r="AH29" s="726"/>
      <c r="AI29" s="726"/>
      <c r="AJ29" s="726"/>
      <c r="AK29" s="726"/>
      <c r="AL29" s="164"/>
    </row>
    <row r="30" spans="2:47" ht="15" hidden="1" customHeight="1" x14ac:dyDescent="0.15">
      <c r="B30" s="726"/>
      <c r="C30" s="726"/>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164"/>
    </row>
    <row r="31" spans="2:47" ht="15" hidden="1" customHeight="1" x14ac:dyDescent="0.15">
      <c r="B31" s="341" t="s">
        <v>41</v>
      </c>
      <c r="C31" s="342"/>
      <c r="D31" s="630" t="s">
        <v>39</v>
      </c>
      <c r="E31" s="631"/>
      <c r="F31" s="631"/>
      <c r="G31" s="631"/>
      <c r="H31" s="631"/>
      <c r="I31" s="631"/>
      <c r="J31" s="631"/>
      <c r="K31" s="631"/>
      <c r="L31" s="631"/>
      <c r="M31" s="632"/>
      <c r="N31" s="150"/>
      <c r="O31" s="150"/>
      <c r="P31" s="150"/>
      <c r="Q31" s="150"/>
      <c r="R31" s="150"/>
      <c r="S31" s="150"/>
      <c r="T31" s="150"/>
      <c r="U31" s="150"/>
      <c r="V31" s="389"/>
      <c r="W31" s="389"/>
      <c r="X31" s="389"/>
      <c r="Y31" s="389"/>
      <c r="Z31" s="389"/>
      <c r="AA31" s="389"/>
      <c r="AB31" s="389"/>
      <c r="AC31" s="389"/>
      <c r="AD31" s="389"/>
      <c r="AE31" s="389"/>
      <c r="AF31" s="389"/>
      <c r="AG31" s="389"/>
      <c r="AH31" s="389"/>
      <c r="AI31" s="389"/>
      <c r="AJ31" s="389"/>
      <c r="AK31" s="389"/>
      <c r="AL31" s="389"/>
    </row>
    <row r="32" spans="2:47" ht="8.25" hidden="1" customHeight="1" x14ac:dyDescent="0.15">
      <c r="B32" s="321"/>
      <c r="C32" s="322"/>
      <c r="D32" s="636"/>
      <c r="E32" s="637"/>
      <c r="F32" s="637"/>
      <c r="G32" s="637"/>
      <c r="H32" s="637"/>
      <c r="I32" s="637"/>
      <c r="J32" s="637"/>
      <c r="K32" s="637"/>
      <c r="L32" s="637"/>
      <c r="M32" s="638"/>
      <c r="N32" s="150"/>
      <c r="O32" s="150"/>
      <c r="P32" s="150"/>
      <c r="Q32" s="150"/>
      <c r="R32" s="150"/>
      <c r="S32" s="150"/>
      <c r="T32" s="150"/>
      <c r="U32" s="150"/>
      <c r="V32" s="389"/>
      <c r="W32" s="389"/>
      <c r="X32" s="389"/>
      <c r="Y32" s="389"/>
      <c r="Z32" s="389"/>
      <c r="AA32" s="389"/>
      <c r="AB32" s="389"/>
      <c r="AC32" s="389"/>
      <c r="AD32" s="389"/>
      <c r="AE32" s="389"/>
      <c r="AF32" s="389"/>
      <c r="AG32" s="389"/>
      <c r="AH32" s="389"/>
      <c r="AI32" s="389"/>
      <c r="AJ32" s="389"/>
      <c r="AK32" s="389"/>
      <c r="AL32" s="389"/>
    </row>
    <row r="33" spans="2:47" ht="12" hidden="1" customHeight="1" x14ac:dyDescent="0.15">
      <c r="B33" s="315" t="s">
        <v>42</v>
      </c>
      <c r="C33" s="315"/>
      <c r="D33" s="21" t="s">
        <v>88</v>
      </c>
      <c r="E33" s="21"/>
      <c r="F33" s="21"/>
      <c r="G33" s="21"/>
      <c r="H33" s="21"/>
      <c r="I33" s="21"/>
      <c r="J33" s="21"/>
      <c r="K33" s="21"/>
      <c r="L33" s="21"/>
      <c r="M33" s="21"/>
      <c r="N33" s="21"/>
      <c r="O33" s="22"/>
      <c r="P33" s="22"/>
      <c r="Q33" s="21"/>
      <c r="R33" s="21"/>
      <c r="S33" s="21"/>
      <c r="T33" s="21"/>
      <c r="U33" s="21"/>
      <c r="V33" s="21"/>
      <c r="W33" s="164"/>
      <c r="X33" s="164"/>
      <c r="Y33" s="164"/>
      <c r="Z33" s="164"/>
      <c r="AA33" s="164"/>
      <c r="AB33" s="164"/>
      <c r="AC33" s="164"/>
      <c r="AD33" s="164"/>
      <c r="AE33" s="164"/>
      <c r="AF33" s="164"/>
      <c r="AG33" s="164"/>
      <c r="AH33" s="164"/>
      <c r="AI33" s="164"/>
      <c r="AJ33" s="164"/>
      <c r="AK33" s="164"/>
      <c r="AL33" s="164"/>
    </row>
    <row r="34" spans="2:47" ht="12" hidden="1" customHeight="1" x14ac:dyDescent="0.15">
      <c r="B34" s="21"/>
      <c r="C34" s="22"/>
      <c r="D34" s="21"/>
      <c r="E34" s="21"/>
      <c r="F34" s="21"/>
      <c r="G34" s="21"/>
      <c r="H34" s="21"/>
      <c r="I34" s="21"/>
      <c r="J34" s="21"/>
      <c r="K34" s="21"/>
      <c r="L34" s="21"/>
      <c r="M34" s="21"/>
      <c r="N34" s="21"/>
      <c r="O34" s="22"/>
      <c r="P34" s="22"/>
      <c r="Q34" s="21"/>
      <c r="R34" s="21"/>
      <c r="S34" s="21"/>
      <c r="T34" s="21"/>
      <c r="U34" s="21"/>
      <c r="V34" s="21"/>
      <c r="W34" s="164"/>
      <c r="X34" s="164"/>
      <c r="Y34" s="164"/>
      <c r="Z34" s="164"/>
      <c r="AA34" s="164"/>
      <c r="AB34" s="164"/>
      <c r="AC34" s="164"/>
      <c r="AD34" s="164"/>
      <c r="AE34" s="164"/>
      <c r="AF34" s="164"/>
      <c r="AG34" s="164"/>
      <c r="AH34" s="164"/>
      <c r="AI34" s="164"/>
      <c r="AJ34" s="164"/>
      <c r="AK34" s="164"/>
      <c r="AL34" s="164"/>
    </row>
    <row r="35" spans="2:47" ht="15" hidden="1" customHeight="1" x14ac:dyDescent="0.15">
      <c r="B35" s="164" t="s">
        <v>171</v>
      </c>
      <c r="C35" s="164"/>
      <c r="D35" s="164"/>
      <c r="E35" s="164"/>
      <c r="F35" s="164"/>
      <c r="G35" s="164"/>
      <c r="H35" s="164"/>
      <c r="I35" s="164"/>
      <c r="J35" s="164"/>
      <c r="K35" s="164"/>
      <c r="L35" s="164"/>
      <c r="M35" s="164"/>
      <c r="N35" s="164"/>
      <c r="O35" s="164"/>
      <c r="P35" s="164"/>
      <c r="Q35" s="164"/>
      <c r="R35" s="164"/>
      <c r="S35" s="164"/>
      <c r="T35" s="164"/>
      <c r="U35" s="164"/>
      <c r="V35" s="164"/>
      <c r="W35" s="164"/>
      <c r="X35" s="167"/>
      <c r="Y35" s="167"/>
      <c r="Z35" s="167"/>
      <c r="AA35" s="167"/>
      <c r="AB35" s="167"/>
      <c r="AC35" s="167"/>
      <c r="AD35" s="167"/>
      <c r="AE35" s="167"/>
      <c r="AF35" s="167"/>
      <c r="AG35" s="167"/>
      <c r="AH35" s="167"/>
      <c r="AI35" s="167"/>
      <c r="AJ35" s="167"/>
      <c r="AK35" s="167"/>
      <c r="AL35" s="167"/>
    </row>
    <row r="36" spans="2:47" ht="18.75" hidden="1" customHeight="1" x14ac:dyDescent="0.15">
      <c r="B36" s="341" t="s">
        <v>19</v>
      </c>
      <c r="C36" s="723" t="s">
        <v>96</v>
      </c>
      <c r="D36" s="631" t="s">
        <v>97</v>
      </c>
      <c r="E36" s="631"/>
      <c r="F36" s="631"/>
      <c r="G36" s="631"/>
      <c r="H36" s="631"/>
      <c r="I36" s="155"/>
      <c r="J36" s="342" t="s">
        <v>19</v>
      </c>
      <c r="K36" s="724" t="s">
        <v>98</v>
      </c>
      <c r="L36" s="416" t="s">
        <v>72</v>
      </c>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519"/>
    </row>
    <row r="37" spans="2:47" ht="18.75" hidden="1" customHeight="1" x14ac:dyDescent="0.15">
      <c r="B37" s="424"/>
      <c r="C37" s="634"/>
      <c r="D37" s="634"/>
      <c r="E37" s="634"/>
      <c r="F37" s="634"/>
      <c r="G37" s="634"/>
      <c r="H37" s="634"/>
      <c r="I37" s="164"/>
      <c r="J37" s="425"/>
      <c r="K37" s="721"/>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725"/>
    </row>
    <row r="38" spans="2:47" ht="18.75" hidden="1" customHeight="1" x14ac:dyDescent="0.15">
      <c r="B38" s="424" t="s">
        <v>41</v>
      </c>
      <c r="C38" s="721" t="s">
        <v>172</v>
      </c>
      <c r="D38" s="722" t="s">
        <v>196</v>
      </c>
      <c r="E38" s="722"/>
      <c r="F38" s="722"/>
      <c r="G38" s="722"/>
      <c r="H38" s="722"/>
      <c r="I38" s="722"/>
      <c r="J38" s="722"/>
      <c r="K38" s="722"/>
      <c r="L38" s="722"/>
      <c r="M38" s="722"/>
      <c r="N38" s="722"/>
      <c r="O38" s="722"/>
      <c r="P38" s="722"/>
      <c r="Q38" s="722"/>
      <c r="R38" s="722"/>
      <c r="S38" s="722"/>
      <c r="T38" s="722"/>
      <c r="U38" s="722"/>
      <c r="V38" s="722"/>
      <c r="W38" s="722"/>
      <c r="X38" s="722"/>
      <c r="Y38" s="722"/>
      <c r="Z38" s="722"/>
      <c r="AA38" s="164"/>
      <c r="AB38" s="164"/>
      <c r="AC38" s="164"/>
      <c r="AD38" s="164"/>
      <c r="AE38" s="164"/>
      <c r="AF38" s="164"/>
      <c r="AG38" s="164"/>
      <c r="AH38" s="164"/>
      <c r="AI38" s="164"/>
      <c r="AJ38" s="164"/>
      <c r="AK38" s="164"/>
      <c r="AL38" s="170"/>
    </row>
    <row r="39" spans="2:47" ht="18.75" hidden="1" customHeight="1" x14ac:dyDescent="0.15">
      <c r="B39" s="424"/>
      <c r="C39" s="721"/>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164"/>
      <c r="AB39" s="164"/>
      <c r="AC39" s="164"/>
      <c r="AD39" s="164"/>
      <c r="AE39" s="164"/>
      <c r="AF39" s="164"/>
      <c r="AG39" s="164"/>
      <c r="AH39" s="164"/>
      <c r="AI39" s="164"/>
      <c r="AJ39" s="164"/>
      <c r="AK39" s="164"/>
      <c r="AL39" s="170"/>
    </row>
    <row r="40" spans="2:47" ht="18.75" hidden="1" customHeight="1" x14ac:dyDescent="0.15">
      <c r="B40" s="424" t="s">
        <v>19</v>
      </c>
      <c r="C40" s="721" t="s">
        <v>100</v>
      </c>
      <c r="D40" s="722" t="s">
        <v>195</v>
      </c>
      <c r="E40" s="722"/>
      <c r="F40" s="722"/>
      <c r="G40" s="722"/>
      <c r="H40" s="722"/>
      <c r="I40" s="722"/>
      <c r="J40" s="722"/>
      <c r="K40" s="722"/>
      <c r="L40" s="722"/>
      <c r="M40" s="722"/>
      <c r="N40" s="722"/>
      <c r="O40" s="722"/>
      <c r="P40" s="722"/>
      <c r="Q40" s="722"/>
      <c r="R40" s="722"/>
      <c r="S40" s="722"/>
      <c r="T40" s="722"/>
      <c r="U40" s="722"/>
      <c r="V40" s="722"/>
      <c r="W40" s="722"/>
      <c r="X40" s="722"/>
      <c r="Y40" s="722"/>
      <c r="Z40" s="722"/>
      <c r="AA40" s="164"/>
      <c r="AB40" s="164"/>
      <c r="AC40" s="164"/>
      <c r="AD40" s="164"/>
      <c r="AE40" s="164"/>
      <c r="AF40" s="164"/>
      <c r="AG40" s="164"/>
      <c r="AH40" s="164"/>
      <c r="AI40" s="164"/>
      <c r="AJ40" s="164"/>
      <c r="AK40" s="164"/>
      <c r="AL40" s="170"/>
    </row>
    <row r="41" spans="2:47" ht="18.75" hidden="1" customHeight="1" x14ac:dyDescent="0.15">
      <c r="B41" s="424"/>
      <c r="C41" s="721"/>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164"/>
      <c r="AB41" s="164"/>
      <c r="AC41" s="164"/>
      <c r="AD41" s="164"/>
      <c r="AE41" s="164"/>
      <c r="AF41" s="164"/>
      <c r="AG41" s="164"/>
      <c r="AH41" s="164"/>
      <c r="AI41" s="164"/>
      <c r="AJ41" s="164"/>
      <c r="AK41" s="164"/>
      <c r="AL41" s="170"/>
    </row>
    <row r="42" spans="2:47" ht="18.75" hidden="1" customHeight="1" x14ac:dyDescent="0.15">
      <c r="B42" s="424" t="s">
        <v>19</v>
      </c>
      <c r="C42" s="23" t="s">
        <v>101</v>
      </c>
      <c r="D42" s="717" t="s">
        <v>102</v>
      </c>
      <c r="E42" s="717"/>
      <c r="F42" s="717"/>
      <c r="G42" s="717"/>
      <c r="H42" s="717"/>
      <c r="I42" s="717"/>
      <c r="J42" s="717"/>
      <c r="K42" s="717"/>
      <c r="L42" s="717"/>
      <c r="M42" s="717"/>
      <c r="N42" s="717"/>
      <c r="O42" s="717"/>
      <c r="P42" s="717"/>
      <c r="Q42" s="717"/>
      <c r="R42" s="717"/>
      <c r="S42" s="717"/>
      <c r="T42" s="717"/>
      <c r="U42" s="24"/>
      <c r="V42" s="25" t="s">
        <v>19</v>
      </c>
      <c r="W42" s="26" t="s">
        <v>103</v>
      </c>
      <c r="X42" s="27" t="s">
        <v>104</v>
      </c>
      <c r="Y42" s="27"/>
      <c r="Z42" s="27"/>
      <c r="AA42" s="27"/>
      <c r="AB42" s="27"/>
      <c r="AC42" s="27"/>
      <c r="AD42" s="27"/>
      <c r="AE42" s="27"/>
      <c r="AF42" s="27"/>
      <c r="AG42" s="27"/>
      <c r="AH42" s="27"/>
      <c r="AI42" s="164"/>
      <c r="AJ42" s="164"/>
      <c r="AK42" s="164"/>
      <c r="AL42" s="170"/>
    </row>
    <row r="43" spans="2:47" hidden="1" x14ac:dyDescent="0.15">
      <c r="B43" s="424"/>
      <c r="C43" s="162"/>
      <c r="D43" s="150"/>
      <c r="E43" s="150"/>
      <c r="F43" s="150"/>
      <c r="G43" s="150"/>
      <c r="H43" s="150"/>
      <c r="I43" s="150"/>
      <c r="J43" s="150"/>
      <c r="K43" s="150"/>
      <c r="L43" s="150"/>
      <c r="M43" s="150"/>
      <c r="N43" s="150"/>
      <c r="O43" s="150"/>
      <c r="P43" s="150"/>
      <c r="Q43" s="150"/>
      <c r="R43" s="150"/>
      <c r="S43" s="150"/>
      <c r="T43" s="150"/>
      <c r="U43" s="150"/>
      <c r="V43" s="29"/>
      <c r="W43" s="30"/>
      <c r="X43" s="164"/>
      <c r="Y43" s="164"/>
      <c r="Z43" s="164"/>
      <c r="AA43" s="164"/>
      <c r="AB43" s="164"/>
      <c r="AC43" s="164"/>
      <c r="AD43" s="164"/>
      <c r="AE43" s="164"/>
      <c r="AF43" s="164"/>
      <c r="AG43" s="164"/>
      <c r="AH43" s="164"/>
      <c r="AI43" s="164"/>
      <c r="AJ43" s="164"/>
      <c r="AK43" s="164"/>
      <c r="AL43" s="170"/>
    </row>
    <row r="44" spans="2:47" ht="14.25" hidden="1" customHeight="1" x14ac:dyDescent="0.15">
      <c r="B44" s="31" t="s">
        <v>61</v>
      </c>
      <c r="C44" s="32"/>
      <c r="D44" s="165"/>
      <c r="E44" s="165"/>
      <c r="F44" s="165"/>
      <c r="G44" s="165"/>
      <c r="H44" s="165"/>
      <c r="I44" s="165"/>
      <c r="J44" s="165"/>
      <c r="K44" s="165"/>
      <c r="L44" s="165"/>
      <c r="M44" s="165"/>
      <c r="N44" s="150"/>
      <c r="O44" s="150"/>
      <c r="P44" s="150"/>
      <c r="Q44" s="150"/>
      <c r="R44" s="150"/>
      <c r="S44" s="150"/>
      <c r="T44" s="150"/>
      <c r="U44" s="150"/>
      <c r="V44" s="29"/>
      <c r="W44" s="30"/>
      <c r="X44" s="164"/>
      <c r="Y44" s="164"/>
      <c r="Z44" s="164"/>
      <c r="AA44" s="164"/>
      <c r="AB44" s="164"/>
      <c r="AC44" s="164"/>
      <c r="AD44" s="164"/>
      <c r="AE44" s="164"/>
      <c r="AF44" s="164"/>
      <c r="AG44" s="164"/>
      <c r="AH44" s="164"/>
      <c r="AI44" s="164"/>
      <c r="AJ44" s="164"/>
      <c r="AK44" s="164"/>
      <c r="AL44" s="170"/>
    </row>
    <row r="45" spans="2:47" ht="14.25" hidden="1" customHeight="1" x14ac:dyDescent="0.15">
      <c r="B45" s="31"/>
      <c r="C45" s="718" t="s">
        <v>22</v>
      </c>
      <c r="D45" s="719"/>
      <c r="E45" s="719"/>
      <c r="F45" s="719"/>
      <c r="G45" s="719"/>
      <c r="H45" s="719"/>
      <c r="I45" s="719"/>
      <c r="J45" s="719"/>
      <c r="K45" s="719"/>
      <c r="L45" s="719"/>
      <c r="M45" s="720"/>
      <c r="N45" s="150"/>
      <c r="O45" s="150"/>
      <c r="P45" s="150"/>
      <c r="Q45" s="150"/>
      <c r="R45" s="150"/>
      <c r="S45" s="150"/>
      <c r="T45" s="150"/>
      <c r="U45" s="150"/>
      <c r="V45" s="29"/>
      <c r="W45" s="30"/>
      <c r="X45" s="164"/>
      <c r="Y45" s="164"/>
      <c r="Z45" s="164"/>
      <c r="AA45" s="164"/>
      <c r="AB45" s="164"/>
      <c r="AC45" s="164"/>
      <c r="AD45" s="164"/>
      <c r="AE45" s="164"/>
      <c r="AF45" s="164"/>
      <c r="AG45" s="164"/>
      <c r="AH45" s="164"/>
      <c r="AI45" s="164"/>
      <c r="AJ45" s="164"/>
      <c r="AK45" s="164"/>
      <c r="AL45" s="170"/>
      <c r="AU45" s="164" t="s">
        <v>47</v>
      </c>
    </row>
    <row r="46" spans="2:47" ht="24" hidden="1" customHeight="1" x14ac:dyDescent="0.15">
      <c r="B46" s="31"/>
      <c r="C46" s="718"/>
      <c r="D46" s="719"/>
      <c r="E46" s="719"/>
      <c r="F46" s="719"/>
      <c r="G46" s="719"/>
      <c r="H46" s="719"/>
      <c r="I46" s="719"/>
      <c r="J46" s="719"/>
      <c r="K46" s="719"/>
      <c r="L46" s="719"/>
      <c r="M46" s="720"/>
      <c r="N46" s="150"/>
      <c r="O46" s="150"/>
      <c r="P46" s="150"/>
      <c r="Q46" s="150"/>
      <c r="R46" s="150"/>
      <c r="S46" s="150"/>
      <c r="T46" s="150"/>
      <c r="U46" s="150"/>
      <c r="V46" s="29"/>
      <c r="W46" s="30"/>
      <c r="X46" s="164"/>
      <c r="Y46" s="164"/>
      <c r="Z46" s="164"/>
      <c r="AA46" s="164"/>
      <c r="AB46" s="164"/>
      <c r="AC46" s="164"/>
      <c r="AD46" s="164"/>
      <c r="AE46" s="164"/>
      <c r="AF46" s="164"/>
      <c r="AG46" s="164"/>
      <c r="AH46" s="164"/>
      <c r="AI46" s="164"/>
      <c r="AJ46" s="164"/>
      <c r="AK46" s="164"/>
      <c r="AL46" s="170"/>
    </row>
    <row r="47" spans="2:47" ht="3.75" hidden="1" customHeight="1" x14ac:dyDescent="0.15">
      <c r="B47" s="28"/>
      <c r="C47" s="33"/>
      <c r="D47" s="157"/>
      <c r="E47" s="157"/>
      <c r="F47" s="157"/>
      <c r="G47" s="157"/>
      <c r="H47" s="157"/>
      <c r="I47" s="157"/>
      <c r="J47" s="157"/>
      <c r="K47" s="157"/>
      <c r="L47" s="157"/>
      <c r="M47" s="157"/>
      <c r="N47" s="157"/>
      <c r="O47" s="157"/>
      <c r="P47" s="157"/>
      <c r="Q47" s="157"/>
      <c r="R47" s="157"/>
      <c r="S47" s="157"/>
      <c r="T47" s="157"/>
      <c r="U47" s="157"/>
      <c r="V47" s="29"/>
      <c r="W47" s="34"/>
      <c r="X47" s="167"/>
      <c r="Y47" s="167"/>
      <c r="Z47" s="167"/>
      <c r="AA47" s="167"/>
      <c r="AB47" s="167"/>
      <c r="AC47" s="167"/>
      <c r="AD47" s="167"/>
      <c r="AE47" s="167"/>
      <c r="AF47" s="167"/>
      <c r="AG47" s="167"/>
      <c r="AH47" s="167"/>
      <c r="AI47" s="167"/>
      <c r="AJ47" s="167"/>
      <c r="AK47" s="167"/>
      <c r="AL47" s="168"/>
      <c r="AU47" s="164" t="s">
        <v>48</v>
      </c>
    </row>
    <row r="48" spans="2:47" ht="12" hidden="1" customHeight="1" x14ac:dyDescent="0.15">
      <c r="B48" s="309" t="s">
        <v>42</v>
      </c>
      <c r="C48" s="309"/>
      <c r="D48" s="155" t="s">
        <v>105</v>
      </c>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row>
    <row r="49" spans="2:47" ht="14.25" hidden="1" customHeight="1" x14ac:dyDescent="0.15">
      <c r="B49" s="164"/>
      <c r="C49" s="164"/>
      <c r="D49" s="164" t="s">
        <v>73</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U49" s="164" t="s">
        <v>50</v>
      </c>
    </row>
    <row r="50" spans="2:47" ht="14.25" hidden="1" customHeight="1" x14ac:dyDescent="0.15">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U50" s="164" t="s">
        <v>51</v>
      </c>
    </row>
    <row r="51" spans="2:47" ht="20.25" customHeight="1" x14ac:dyDescent="0.15">
      <c r="B51" s="164" t="s">
        <v>227</v>
      </c>
      <c r="C51" s="164"/>
      <c r="D51" s="164"/>
      <c r="E51" s="164"/>
      <c r="F51" s="164"/>
      <c r="G51" s="164"/>
      <c r="H51" s="164"/>
      <c r="I51" s="164"/>
      <c r="J51" s="164"/>
      <c r="K51" s="164"/>
      <c r="M51" s="164" t="s">
        <v>247</v>
      </c>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row>
    <row r="52" spans="2:47" ht="20.25" customHeight="1" x14ac:dyDescent="0.15">
      <c r="B52" s="314" t="s">
        <v>224</v>
      </c>
      <c r="C52" s="315"/>
      <c r="D52" s="315"/>
      <c r="E52" s="716"/>
      <c r="F52" s="376"/>
      <c r="G52" s="376"/>
      <c r="H52" s="376"/>
      <c r="I52" s="376"/>
      <c r="J52" s="376"/>
      <c r="K52" s="376"/>
      <c r="M52" s="338" t="s">
        <v>215</v>
      </c>
      <c r="N52" s="340"/>
      <c r="O52" s="627" t="s">
        <v>79</v>
      </c>
      <c r="P52" s="629"/>
      <c r="Q52" s="629"/>
      <c r="R52" s="639"/>
      <c r="S52" s="144"/>
      <c r="T52" s="145"/>
      <c r="U52" s="145"/>
      <c r="V52" s="145"/>
      <c r="W52" s="1"/>
      <c r="X52" s="160"/>
      <c r="Y52" s="160"/>
      <c r="Z52" s="161" t="s">
        <v>217</v>
      </c>
      <c r="AB52" s="164"/>
      <c r="AC52" s="314" t="s">
        <v>222</v>
      </c>
      <c r="AD52" s="315"/>
      <c r="AE52" s="315"/>
      <c r="AF52" s="315"/>
      <c r="AG52" s="315"/>
      <c r="AH52" s="315"/>
      <c r="AI52" s="315"/>
      <c r="AJ52" s="315"/>
      <c r="AK52" s="348"/>
      <c r="AL52" s="164"/>
    </row>
    <row r="53" spans="2:47" ht="20.25" customHeight="1" x14ac:dyDescent="0.15">
      <c r="B53" s="316"/>
      <c r="C53" s="317"/>
      <c r="D53" s="317"/>
      <c r="E53" s="716"/>
      <c r="F53" s="376"/>
      <c r="G53" s="376"/>
      <c r="H53" s="376"/>
      <c r="I53" s="376"/>
      <c r="J53" s="376"/>
      <c r="K53" s="376"/>
      <c r="M53" s="338" t="s">
        <v>218</v>
      </c>
      <c r="N53" s="340"/>
      <c r="O53" s="627" t="s">
        <v>80</v>
      </c>
      <c r="P53" s="629"/>
      <c r="Q53" s="629"/>
      <c r="R53" s="639"/>
      <c r="S53" s="144"/>
      <c r="T53" s="145"/>
      <c r="U53" s="145"/>
      <c r="V53" s="145"/>
      <c r="X53" s="164"/>
      <c r="Y53" s="164"/>
      <c r="Z53" s="170" t="s">
        <v>217</v>
      </c>
      <c r="AA53" s="164"/>
      <c r="AB53" s="164"/>
      <c r="AC53" s="316" t="s">
        <v>226</v>
      </c>
      <c r="AD53" s="317"/>
      <c r="AE53" s="317"/>
      <c r="AF53" s="317"/>
      <c r="AG53" s="317"/>
      <c r="AH53" s="317"/>
      <c r="AI53" s="317"/>
      <c r="AJ53" s="317"/>
      <c r="AK53" s="352"/>
      <c r="AL53" s="164"/>
    </row>
    <row r="54" spans="2:47" ht="20.25" customHeight="1" x14ac:dyDescent="0.15">
      <c r="B54" s="314" t="s">
        <v>225</v>
      </c>
      <c r="C54" s="315"/>
      <c r="D54" s="315"/>
      <c r="E54" s="716"/>
      <c r="F54" s="376"/>
      <c r="G54" s="376"/>
      <c r="H54" s="376"/>
      <c r="I54" s="376"/>
      <c r="J54" s="376"/>
      <c r="K54" s="376"/>
      <c r="M54" s="338" t="s">
        <v>220</v>
      </c>
      <c r="N54" s="340"/>
      <c r="O54" s="627" t="s">
        <v>81</v>
      </c>
      <c r="P54" s="629"/>
      <c r="Q54" s="629"/>
      <c r="R54" s="639"/>
      <c r="S54" s="144"/>
      <c r="T54" s="145"/>
      <c r="U54" s="145"/>
      <c r="V54" s="145"/>
      <c r="W54" s="1"/>
      <c r="X54" s="160"/>
      <c r="Y54" s="160"/>
      <c r="Z54" s="161" t="s">
        <v>217</v>
      </c>
      <c r="AA54" s="164"/>
      <c r="AB54" s="164"/>
      <c r="AC54" s="166"/>
      <c r="AD54" s="167"/>
      <c r="AE54" s="167"/>
      <c r="AF54" s="167"/>
      <c r="AG54" s="167"/>
      <c r="AH54" s="50"/>
      <c r="AI54" s="167"/>
      <c r="AJ54" s="167"/>
      <c r="AK54" s="51" t="s">
        <v>217</v>
      </c>
      <c r="AL54" s="164"/>
    </row>
    <row r="55" spans="2:47" ht="20.25" customHeight="1" x14ac:dyDescent="0.15">
      <c r="B55" s="316"/>
      <c r="C55" s="317"/>
      <c r="D55" s="317"/>
      <c r="E55" s="716"/>
      <c r="F55" s="376"/>
      <c r="G55" s="376"/>
      <c r="H55" s="376"/>
      <c r="I55" s="376"/>
      <c r="J55" s="376"/>
      <c r="K55" s="376"/>
      <c r="M55" s="164" t="s">
        <v>223</v>
      </c>
      <c r="N55" s="132"/>
      <c r="O55" s="132"/>
      <c r="P55" s="132"/>
      <c r="Q55" s="132"/>
      <c r="R55" s="132"/>
      <c r="S55" s="132"/>
      <c r="T55" s="132"/>
      <c r="U55" s="132"/>
      <c r="V55" s="132"/>
      <c r="X55" s="164"/>
      <c r="Y55" s="164"/>
      <c r="Z55" s="164"/>
      <c r="AA55" s="164"/>
      <c r="AB55" s="164"/>
      <c r="AC55" s="164"/>
      <c r="AD55" s="164"/>
      <c r="AE55" s="164"/>
      <c r="AF55" s="164"/>
      <c r="AG55" s="164"/>
      <c r="AI55" s="164"/>
      <c r="AJ55" s="164"/>
      <c r="AK55" s="164"/>
      <c r="AL55" s="164"/>
    </row>
    <row r="56" spans="2:47" ht="13.5" customHeight="1" x14ac:dyDescent="0.15">
      <c r="B56" s="164" t="s">
        <v>330</v>
      </c>
      <c r="C56" s="17"/>
      <c r="D56" s="18"/>
      <c r="E56" s="18"/>
      <c r="F56" s="18"/>
      <c r="G56" s="18"/>
      <c r="H56" s="14"/>
      <c r="I56" s="18"/>
      <c r="J56" s="18"/>
      <c r="K56" s="18"/>
      <c r="L56" s="18"/>
      <c r="M56" s="18"/>
      <c r="N56" s="14"/>
      <c r="O56" s="18"/>
      <c r="P56" s="18"/>
      <c r="Q56" s="18"/>
      <c r="R56" s="18"/>
      <c r="S56" s="18"/>
      <c r="T56" s="14"/>
      <c r="V56" s="18"/>
      <c r="W56" s="18"/>
      <c r="X56" s="18"/>
      <c r="Y56" s="18"/>
      <c r="Z56" s="14"/>
      <c r="AA56" s="17"/>
      <c r="AB56" s="18"/>
      <c r="AC56" s="18"/>
      <c r="AD56" s="18"/>
      <c r="AE56" s="18"/>
      <c r="AF56" s="14"/>
      <c r="AH56" s="18"/>
      <c r="AI56" s="18"/>
      <c r="AJ56" s="18"/>
      <c r="AK56" s="18"/>
      <c r="AL56" s="18"/>
      <c r="AM56" s="18"/>
    </row>
    <row r="57" spans="2:47" ht="15" customHeight="1" x14ac:dyDescent="0.15">
      <c r="B57" s="630" t="s">
        <v>74</v>
      </c>
      <c r="C57" s="631"/>
      <c r="D57" s="631"/>
      <c r="E57" s="631"/>
      <c r="F57" s="631"/>
      <c r="G57" s="631"/>
      <c r="H57" s="631"/>
      <c r="I57" s="631"/>
      <c r="J57" s="631"/>
      <c r="K57" s="631"/>
      <c r="L57" s="631"/>
      <c r="M57" s="631"/>
      <c r="N57" s="631"/>
      <c r="O57" s="631"/>
      <c r="P57" s="631"/>
      <c r="Q57" s="631"/>
      <c r="R57" s="631"/>
      <c r="S57" s="631"/>
      <c r="T57" s="631"/>
      <c r="U57" s="631"/>
      <c r="V57" s="631"/>
      <c r="W57" s="631"/>
      <c r="X57" s="631"/>
      <c r="Y57" s="631"/>
      <c r="Z57" s="631"/>
      <c r="AA57" s="631"/>
      <c r="AB57" s="631"/>
      <c r="AC57" s="631"/>
      <c r="AD57" s="631"/>
      <c r="AE57" s="631"/>
      <c r="AF57" s="631"/>
      <c r="AG57" s="631"/>
      <c r="AH57" s="631"/>
      <c r="AI57" s="631"/>
      <c r="AJ57" s="631"/>
      <c r="AK57" s="632"/>
      <c r="AL57" s="18"/>
      <c r="AM57" s="18"/>
    </row>
    <row r="58" spans="2:47" ht="13.5" customHeight="1" x14ac:dyDescent="0.15">
      <c r="B58" s="169" t="s">
        <v>269</v>
      </c>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70"/>
      <c r="AL58" s="18"/>
      <c r="AM58" s="18"/>
    </row>
    <row r="59" spans="2:47" ht="13.5" customHeight="1" x14ac:dyDescent="0.15">
      <c r="B59" s="169"/>
      <c r="C59" s="692" t="s">
        <v>41</v>
      </c>
      <c r="D59" s="694" t="s">
        <v>340</v>
      </c>
      <c r="E59" s="309"/>
      <c r="F59" s="309"/>
      <c r="G59" s="309"/>
      <c r="H59" s="692" t="s">
        <v>41</v>
      </c>
      <c r="I59" s="694" t="s">
        <v>262</v>
      </c>
      <c r="J59" s="309"/>
      <c r="K59" s="309"/>
      <c r="L59" s="309"/>
      <c r="M59" s="310"/>
      <c r="N59" s="18"/>
      <c r="O59" s="18"/>
      <c r="Q59" s="118"/>
      <c r="R59" s="118"/>
      <c r="S59" s="118"/>
      <c r="T59" s="118"/>
      <c r="W59" s="164"/>
      <c r="AK59" s="55"/>
      <c r="AO59" s="2"/>
      <c r="AP59" s="2"/>
      <c r="AQ59" s="2"/>
      <c r="AR59" s="2"/>
      <c r="AU59" s="2"/>
    </row>
    <row r="60" spans="2:47" ht="13.5" customHeight="1" x14ac:dyDescent="0.15">
      <c r="B60" s="39"/>
      <c r="C60" s="693"/>
      <c r="D60" s="695"/>
      <c r="E60" s="312"/>
      <c r="F60" s="312"/>
      <c r="G60" s="312"/>
      <c r="H60" s="693"/>
      <c r="I60" s="695"/>
      <c r="J60" s="312"/>
      <c r="K60" s="312"/>
      <c r="L60" s="312"/>
      <c r="M60" s="313"/>
      <c r="N60" s="18"/>
      <c r="O60" s="18"/>
      <c r="Q60" s="118"/>
      <c r="R60" s="118"/>
      <c r="S60" s="118"/>
      <c r="T60" s="118"/>
      <c r="W60" s="164"/>
      <c r="AK60" s="55"/>
      <c r="AO60" s="2"/>
      <c r="AP60" s="2"/>
      <c r="AQ60" s="2"/>
      <c r="AR60" s="2"/>
      <c r="AU60" s="2"/>
    </row>
    <row r="61" spans="2:47" ht="13.5" customHeight="1" x14ac:dyDescent="0.15">
      <c r="B61" s="169" t="s">
        <v>270</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70"/>
      <c r="AL61" s="18"/>
      <c r="AM61" s="18"/>
    </row>
    <row r="62" spans="2:47" ht="13.5" customHeight="1" x14ac:dyDescent="0.15">
      <c r="B62" s="169"/>
      <c r="C62" s="692" t="s">
        <v>41</v>
      </c>
      <c r="D62" s="694" t="s">
        <v>367</v>
      </c>
      <c r="E62" s="309"/>
      <c r="F62" s="309"/>
      <c r="G62" s="310"/>
      <c r="H62" s="692" t="s">
        <v>41</v>
      </c>
      <c r="I62" s="694" t="s">
        <v>263</v>
      </c>
      <c r="J62" s="309"/>
      <c r="K62" s="309"/>
      <c r="L62" s="309"/>
      <c r="M62" s="692" t="s">
        <v>41</v>
      </c>
      <c r="N62" s="694" t="s">
        <v>264</v>
      </c>
      <c r="O62" s="309"/>
      <c r="P62" s="309"/>
      <c r="Q62" s="309"/>
      <c r="R62" s="692" t="s">
        <v>41</v>
      </c>
      <c r="S62" s="694" t="s">
        <v>368</v>
      </c>
      <c r="T62" s="309"/>
      <c r="U62" s="309"/>
      <c r="V62" s="309"/>
      <c r="W62" s="692" t="s">
        <v>41</v>
      </c>
      <c r="X62" s="694" t="s">
        <v>369</v>
      </c>
      <c r="Y62" s="309"/>
      <c r="Z62" s="309"/>
      <c r="AA62" s="310"/>
      <c r="AB62" s="692" t="s">
        <v>41</v>
      </c>
      <c r="AC62" s="694" t="s">
        <v>372</v>
      </c>
      <c r="AD62" s="309"/>
      <c r="AE62" s="309"/>
      <c r="AF62" s="310"/>
      <c r="AG62" s="692" t="s">
        <v>41</v>
      </c>
      <c r="AH62" s="694" t="s">
        <v>373</v>
      </c>
      <c r="AI62" s="309"/>
      <c r="AJ62" s="309"/>
      <c r="AK62" s="310"/>
      <c r="AO62" s="2"/>
      <c r="AP62" s="2"/>
      <c r="AQ62" s="2"/>
      <c r="AR62" s="2"/>
      <c r="AU62" s="2"/>
    </row>
    <row r="63" spans="2:47" ht="13.5" customHeight="1" x14ac:dyDescent="0.15">
      <c r="B63" s="39"/>
      <c r="C63" s="693"/>
      <c r="D63" s="695"/>
      <c r="E63" s="312"/>
      <c r="F63" s="312"/>
      <c r="G63" s="313"/>
      <c r="H63" s="693"/>
      <c r="I63" s="695"/>
      <c r="J63" s="312"/>
      <c r="K63" s="312"/>
      <c r="L63" s="312"/>
      <c r="M63" s="693"/>
      <c r="N63" s="695"/>
      <c r="O63" s="312"/>
      <c r="P63" s="312"/>
      <c r="Q63" s="312"/>
      <c r="R63" s="693"/>
      <c r="S63" s="695"/>
      <c r="T63" s="312"/>
      <c r="U63" s="312"/>
      <c r="V63" s="312"/>
      <c r="W63" s="693"/>
      <c r="X63" s="695"/>
      <c r="Y63" s="312"/>
      <c r="Z63" s="312"/>
      <c r="AA63" s="313"/>
      <c r="AB63" s="693"/>
      <c r="AC63" s="695"/>
      <c r="AD63" s="312"/>
      <c r="AE63" s="312"/>
      <c r="AF63" s="313"/>
      <c r="AG63" s="693"/>
      <c r="AH63" s="695"/>
      <c r="AI63" s="312"/>
      <c r="AJ63" s="312"/>
      <c r="AK63" s="313"/>
      <c r="AO63" s="2"/>
      <c r="AP63" s="2"/>
      <c r="AQ63" s="2"/>
      <c r="AR63" s="2"/>
      <c r="AU63" s="2"/>
    </row>
    <row r="64" spans="2:47" ht="13.5" customHeight="1" x14ac:dyDescent="0.15">
      <c r="B64" s="169" t="s">
        <v>271</v>
      </c>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70"/>
      <c r="AL64" s="18"/>
      <c r="AM64" s="18"/>
    </row>
    <row r="65" spans="2:47" ht="13.5" customHeight="1" x14ac:dyDescent="0.15">
      <c r="B65" s="633" t="s">
        <v>272</v>
      </c>
      <c r="C65" s="634"/>
      <c r="D65" s="634"/>
      <c r="E65" s="634"/>
      <c r="F65" s="634"/>
      <c r="G65" s="634"/>
      <c r="H65" s="634"/>
      <c r="I65" s="634"/>
      <c r="J65" s="634"/>
      <c r="K65" s="634"/>
      <c r="L65" s="634"/>
      <c r="M65" s="634"/>
      <c r="N65" s="634"/>
      <c r="O65" s="634"/>
      <c r="P65" s="634"/>
      <c r="Q65" s="634"/>
      <c r="R65" s="634"/>
      <c r="S65" s="634"/>
      <c r="T65" s="634"/>
      <c r="U65" s="634"/>
      <c r="V65" s="634"/>
      <c r="W65" s="634"/>
      <c r="X65" s="634"/>
      <c r="Y65" s="634"/>
      <c r="Z65" s="634"/>
      <c r="AA65" s="634"/>
      <c r="AB65" s="634"/>
      <c r="AC65" s="634"/>
      <c r="AD65" s="634"/>
      <c r="AE65" s="634"/>
      <c r="AF65" s="634"/>
      <c r="AG65" s="634"/>
      <c r="AH65" s="634"/>
      <c r="AI65" s="634"/>
      <c r="AJ65" s="634"/>
      <c r="AK65" s="635"/>
      <c r="AL65" s="18"/>
      <c r="AM65" s="18"/>
    </row>
    <row r="66" spans="2:47" ht="13.5" customHeight="1" x14ac:dyDescent="0.15">
      <c r="B66" s="169"/>
      <c r="C66" s="692" t="s">
        <v>41</v>
      </c>
      <c r="D66" s="694" t="s">
        <v>273</v>
      </c>
      <c r="E66" s="309"/>
      <c r="F66" s="309"/>
      <c r="G66" s="310"/>
      <c r="H66" s="692" t="s">
        <v>41</v>
      </c>
      <c r="I66" s="694" t="s">
        <v>370</v>
      </c>
      <c r="J66" s="309"/>
      <c r="K66" s="309"/>
      <c r="L66" s="309"/>
      <c r="M66" s="692" t="s">
        <v>41</v>
      </c>
      <c r="N66" s="694" t="s">
        <v>275</v>
      </c>
      <c r="O66" s="309"/>
      <c r="P66" s="309"/>
      <c r="Q66" s="309"/>
      <c r="R66" s="692" t="s">
        <v>41</v>
      </c>
      <c r="S66" s="694" t="s">
        <v>276</v>
      </c>
      <c r="T66" s="309"/>
      <c r="U66" s="309"/>
      <c r="V66" s="309"/>
      <c r="W66" s="692" t="s">
        <v>41</v>
      </c>
      <c r="X66" s="694" t="s">
        <v>371</v>
      </c>
      <c r="Y66" s="309"/>
      <c r="Z66" s="309"/>
      <c r="AA66" s="310"/>
      <c r="AB66" s="692" t="s">
        <v>41</v>
      </c>
      <c r="AC66" s="710" t="s">
        <v>374</v>
      </c>
      <c r="AD66" s="711"/>
      <c r="AE66" s="711"/>
      <c r="AF66" s="712"/>
      <c r="AG66" s="692" t="s">
        <v>41</v>
      </c>
      <c r="AH66" s="694" t="s">
        <v>375</v>
      </c>
      <c r="AI66" s="309"/>
      <c r="AJ66" s="309"/>
      <c r="AK66" s="310"/>
      <c r="AO66" s="2"/>
      <c r="AP66" s="2"/>
      <c r="AQ66" s="2"/>
      <c r="AR66" s="2"/>
      <c r="AU66" s="2"/>
    </row>
    <row r="67" spans="2:47" ht="13.5" customHeight="1" x14ac:dyDescent="0.15">
      <c r="B67" s="39"/>
      <c r="C67" s="693"/>
      <c r="D67" s="695"/>
      <c r="E67" s="312"/>
      <c r="F67" s="312"/>
      <c r="G67" s="313"/>
      <c r="H67" s="693"/>
      <c r="I67" s="695"/>
      <c r="J67" s="312"/>
      <c r="K67" s="312"/>
      <c r="L67" s="312"/>
      <c r="M67" s="693"/>
      <c r="N67" s="695"/>
      <c r="O67" s="312"/>
      <c r="P67" s="312"/>
      <c r="Q67" s="312"/>
      <c r="R67" s="693"/>
      <c r="S67" s="695"/>
      <c r="T67" s="312"/>
      <c r="U67" s="312"/>
      <c r="V67" s="312"/>
      <c r="W67" s="693"/>
      <c r="X67" s="695"/>
      <c r="Y67" s="312"/>
      <c r="Z67" s="312"/>
      <c r="AA67" s="313"/>
      <c r="AB67" s="693"/>
      <c r="AC67" s="713"/>
      <c r="AD67" s="714"/>
      <c r="AE67" s="714"/>
      <c r="AF67" s="715"/>
      <c r="AG67" s="693"/>
      <c r="AH67" s="695"/>
      <c r="AI67" s="312"/>
      <c r="AJ67" s="312"/>
      <c r="AK67" s="313"/>
      <c r="AO67" s="2"/>
      <c r="AP67" s="2"/>
      <c r="AQ67" s="2"/>
      <c r="AR67" s="2"/>
      <c r="AU67" s="2"/>
    </row>
    <row r="68" spans="2:47" ht="13.5" customHeight="1" x14ac:dyDescent="0.15">
      <c r="B68" s="633" t="s">
        <v>138</v>
      </c>
      <c r="C68" s="634"/>
      <c r="D68" s="634"/>
      <c r="E68" s="634"/>
      <c r="F68" s="634"/>
      <c r="G68" s="634"/>
      <c r="H68" s="634"/>
      <c r="I68" s="634"/>
      <c r="J68" s="634"/>
      <c r="K68" s="634"/>
      <c r="L68" s="634"/>
      <c r="M68" s="634"/>
      <c r="N68" s="634"/>
      <c r="O68" s="634"/>
      <c r="P68" s="634"/>
      <c r="Q68" s="634"/>
      <c r="R68" s="634"/>
      <c r="S68" s="634"/>
      <c r="T68" s="634"/>
      <c r="U68" s="634"/>
      <c r="V68" s="634"/>
      <c r="W68" s="634"/>
      <c r="X68" s="634"/>
      <c r="Y68" s="634"/>
      <c r="Z68" s="634"/>
      <c r="AA68" s="634"/>
      <c r="AB68" s="634"/>
      <c r="AC68" s="634"/>
      <c r="AD68" s="634"/>
      <c r="AE68" s="634"/>
      <c r="AF68" s="634"/>
      <c r="AG68" s="634"/>
      <c r="AH68" s="634"/>
      <c r="AI68" s="634"/>
      <c r="AJ68" s="634"/>
      <c r="AK68" s="635"/>
      <c r="AL68" s="18"/>
      <c r="AM68" s="18"/>
    </row>
    <row r="69" spans="2:47" ht="20.45" customHeight="1" x14ac:dyDescent="0.15">
      <c r="B69" s="169"/>
      <c r="C69" s="692" t="s">
        <v>41</v>
      </c>
      <c r="D69" s="694" t="s">
        <v>329</v>
      </c>
      <c r="E69" s="309"/>
      <c r="F69" s="309"/>
      <c r="G69" s="309"/>
      <c r="H69" s="309"/>
      <c r="I69" s="309"/>
      <c r="J69" s="309"/>
      <c r="K69" s="309"/>
      <c r="L69" s="309"/>
      <c r="M69" s="309"/>
      <c r="N69" s="692" t="s">
        <v>41</v>
      </c>
      <c r="O69" s="694" t="s">
        <v>334</v>
      </c>
      <c r="P69" s="309"/>
      <c r="Q69" s="309"/>
      <c r="R69" s="309"/>
      <c r="S69" s="309"/>
      <c r="T69" s="692" t="s">
        <v>41</v>
      </c>
      <c r="U69" s="694" t="s">
        <v>376</v>
      </c>
      <c r="V69" s="309"/>
      <c r="W69" s="309"/>
      <c r="X69" s="309"/>
      <c r="Y69" s="309"/>
      <c r="Z69" s="692" t="s">
        <v>41</v>
      </c>
      <c r="AA69" s="694" t="s">
        <v>335</v>
      </c>
      <c r="AB69" s="309"/>
      <c r="AC69" s="309"/>
      <c r="AD69" s="309"/>
      <c r="AE69" s="309"/>
      <c r="AF69" s="692" t="s">
        <v>41</v>
      </c>
      <c r="AG69" s="694" t="s">
        <v>336</v>
      </c>
      <c r="AH69" s="309"/>
      <c r="AI69" s="309"/>
      <c r="AJ69" s="309"/>
      <c r="AK69" s="310"/>
      <c r="AL69" s="18"/>
      <c r="AM69" s="18"/>
    </row>
    <row r="70" spans="2:47" ht="20.45" customHeight="1" x14ac:dyDescent="0.15">
      <c r="B70" s="39"/>
      <c r="C70" s="693"/>
      <c r="D70" s="695"/>
      <c r="E70" s="312"/>
      <c r="F70" s="312"/>
      <c r="G70" s="312"/>
      <c r="H70" s="312"/>
      <c r="I70" s="312"/>
      <c r="J70" s="312"/>
      <c r="K70" s="312"/>
      <c r="L70" s="312"/>
      <c r="M70" s="312"/>
      <c r="N70" s="693"/>
      <c r="O70" s="695"/>
      <c r="P70" s="312"/>
      <c r="Q70" s="312"/>
      <c r="R70" s="312"/>
      <c r="S70" s="312"/>
      <c r="T70" s="693"/>
      <c r="U70" s="695"/>
      <c r="V70" s="312"/>
      <c r="W70" s="312"/>
      <c r="X70" s="312"/>
      <c r="Y70" s="312"/>
      <c r="Z70" s="693"/>
      <c r="AA70" s="695"/>
      <c r="AB70" s="312"/>
      <c r="AC70" s="312"/>
      <c r="AD70" s="312"/>
      <c r="AE70" s="312"/>
      <c r="AF70" s="693"/>
      <c r="AG70" s="695"/>
      <c r="AH70" s="312"/>
      <c r="AI70" s="312"/>
      <c r="AJ70" s="312"/>
      <c r="AK70" s="313"/>
      <c r="AL70" s="18"/>
      <c r="AM70" s="18"/>
    </row>
    <row r="71" spans="2:47" ht="15.95" customHeight="1" x14ac:dyDescent="0.15">
      <c r="B71" s="169"/>
      <c r="C71" s="416" t="s">
        <v>198</v>
      </c>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519"/>
      <c r="AL71" s="18"/>
      <c r="AM71" s="18"/>
    </row>
    <row r="72" spans="2:47" ht="15.95" customHeight="1" x14ac:dyDescent="0.15">
      <c r="B72" s="225"/>
      <c r="C72" s="537" t="s">
        <v>355</v>
      </c>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42"/>
      <c r="AL72" s="18"/>
      <c r="AM72" s="18"/>
    </row>
    <row r="73" spans="2:47" ht="15.95" customHeight="1" x14ac:dyDescent="0.15">
      <c r="B73" s="218"/>
      <c r="C73" s="539" t="s">
        <v>356</v>
      </c>
      <c r="D73" s="539"/>
      <c r="E73" s="539"/>
      <c r="F73" s="539"/>
      <c r="G73" s="539"/>
      <c r="H73" s="539"/>
      <c r="I73" s="539"/>
      <c r="J73" s="539"/>
      <c r="K73" s="539"/>
      <c r="L73" s="539"/>
      <c r="M73" s="539"/>
      <c r="N73" s="539"/>
      <c r="O73" s="539"/>
      <c r="P73" s="539"/>
      <c r="Q73" s="539"/>
      <c r="R73" s="539"/>
      <c r="S73" s="539"/>
      <c r="T73" s="539"/>
      <c r="U73" s="539"/>
      <c r="V73" s="539"/>
      <c r="W73" s="539"/>
      <c r="X73" s="539"/>
      <c r="Y73" s="539"/>
      <c r="Z73" s="539"/>
      <c r="AA73" s="539"/>
      <c r="AB73" s="539"/>
      <c r="AC73" s="539"/>
      <c r="AD73" s="539"/>
      <c r="AE73" s="539"/>
      <c r="AF73" s="539"/>
      <c r="AG73" s="539"/>
      <c r="AH73" s="539"/>
      <c r="AI73" s="539"/>
      <c r="AJ73" s="539"/>
      <c r="AK73" s="541"/>
      <c r="AL73" s="18"/>
      <c r="AM73" s="18"/>
    </row>
    <row r="74" spans="2:47" ht="18" customHeight="1" x14ac:dyDescent="0.15">
      <c r="B74" s="225" t="s">
        <v>365</v>
      </c>
      <c r="C74" s="229"/>
      <c r="D74" s="230"/>
      <c r="E74" s="230"/>
      <c r="F74" s="230"/>
      <c r="G74" s="230"/>
      <c r="H74" s="230"/>
      <c r="I74" s="230"/>
      <c r="J74" s="230"/>
      <c r="K74" s="230"/>
      <c r="L74" s="230"/>
      <c r="M74" s="230"/>
      <c r="N74" s="229"/>
      <c r="O74" s="230"/>
      <c r="P74" s="230"/>
      <c r="Q74" s="230"/>
      <c r="R74" s="230"/>
      <c r="S74" s="230"/>
      <c r="T74" s="229"/>
      <c r="U74" s="230"/>
      <c r="V74" s="230"/>
      <c r="W74" s="230"/>
      <c r="X74" s="230"/>
      <c r="Y74" s="230"/>
      <c r="Z74" s="229"/>
      <c r="AA74" s="230"/>
      <c r="AB74" s="230"/>
      <c r="AC74" s="230"/>
      <c r="AD74" s="230"/>
      <c r="AE74" s="230"/>
      <c r="AF74" s="229"/>
      <c r="AG74" s="231"/>
      <c r="AH74" s="231"/>
      <c r="AI74" s="231"/>
      <c r="AJ74" s="231"/>
      <c r="AK74" s="232"/>
      <c r="AL74" s="18"/>
      <c r="AM74" s="18"/>
    </row>
    <row r="75" spans="2:47" ht="108" customHeight="1" x14ac:dyDescent="0.15">
      <c r="B75" s="225"/>
      <c r="C75" s="532" t="s">
        <v>41</v>
      </c>
      <c r="D75" s="703" t="s">
        <v>428</v>
      </c>
      <c r="E75" s="703"/>
      <c r="F75" s="703"/>
      <c r="G75" s="703"/>
      <c r="H75" s="532" t="s">
        <v>41</v>
      </c>
      <c r="I75" s="705" t="s">
        <v>427</v>
      </c>
      <c r="J75" s="706"/>
      <c r="K75" s="706"/>
      <c r="L75" s="706"/>
      <c r="M75" s="532" t="s">
        <v>41</v>
      </c>
      <c r="N75" s="703" t="s">
        <v>429</v>
      </c>
      <c r="O75" s="703"/>
      <c r="P75" s="703"/>
      <c r="Q75" s="703"/>
      <c r="R75" s="532" t="s">
        <v>41</v>
      </c>
      <c r="S75" s="703" t="s">
        <v>430</v>
      </c>
      <c r="T75" s="703"/>
      <c r="U75" s="703"/>
      <c r="V75" s="703"/>
      <c r="W75" s="532" t="s">
        <v>41</v>
      </c>
      <c r="X75" s="703" t="s">
        <v>431</v>
      </c>
      <c r="Y75" s="703"/>
      <c r="Z75" s="703"/>
      <c r="AA75" s="703"/>
      <c r="AB75" s="532" t="s">
        <v>41</v>
      </c>
      <c r="AC75" s="703" t="s">
        <v>432</v>
      </c>
      <c r="AD75" s="703"/>
      <c r="AE75" s="703"/>
      <c r="AF75" s="703"/>
      <c r="AG75" s="532" t="s">
        <v>41</v>
      </c>
      <c r="AH75" s="703" t="s">
        <v>433</v>
      </c>
      <c r="AI75" s="703"/>
      <c r="AJ75" s="703"/>
      <c r="AK75" s="708"/>
      <c r="AO75" s="2"/>
      <c r="AP75" s="2"/>
      <c r="AQ75" s="2"/>
      <c r="AR75" s="2"/>
      <c r="AU75" s="2"/>
    </row>
    <row r="76" spans="2:47" ht="81.599999999999994" customHeight="1" x14ac:dyDescent="0.15">
      <c r="B76" s="225"/>
      <c r="C76" s="533"/>
      <c r="D76" s="704"/>
      <c r="E76" s="704"/>
      <c r="F76" s="704"/>
      <c r="G76" s="704"/>
      <c r="H76" s="533"/>
      <c r="I76" s="707"/>
      <c r="J76" s="707"/>
      <c r="K76" s="707"/>
      <c r="L76" s="707"/>
      <c r="M76" s="533"/>
      <c r="N76" s="704"/>
      <c r="O76" s="704"/>
      <c r="P76" s="704"/>
      <c r="Q76" s="704"/>
      <c r="R76" s="533"/>
      <c r="S76" s="704"/>
      <c r="T76" s="704"/>
      <c r="U76" s="704"/>
      <c r="V76" s="704"/>
      <c r="W76" s="533"/>
      <c r="X76" s="704"/>
      <c r="Y76" s="704"/>
      <c r="Z76" s="704"/>
      <c r="AA76" s="704"/>
      <c r="AB76" s="533"/>
      <c r="AC76" s="704"/>
      <c r="AD76" s="704"/>
      <c r="AE76" s="704"/>
      <c r="AF76" s="704"/>
      <c r="AG76" s="533"/>
      <c r="AH76" s="704"/>
      <c r="AI76" s="704"/>
      <c r="AJ76" s="704"/>
      <c r="AK76" s="709"/>
      <c r="AO76" s="2"/>
      <c r="AP76" s="2"/>
      <c r="AQ76" s="2"/>
      <c r="AR76" s="2"/>
      <c r="AU76" s="2"/>
    </row>
    <row r="77" spans="2:47" ht="18" customHeight="1" x14ac:dyDescent="0.15">
      <c r="B77" s="700" t="s">
        <v>377</v>
      </c>
      <c r="C77" s="701"/>
      <c r="D77" s="701"/>
      <c r="E77" s="701"/>
      <c r="F77" s="701"/>
      <c r="G77" s="701"/>
      <c r="H77" s="701"/>
      <c r="I77" s="701"/>
      <c r="J77" s="701"/>
      <c r="K77" s="701"/>
      <c r="L77" s="701"/>
      <c r="M77" s="701"/>
      <c r="N77" s="701"/>
      <c r="O77" s="701"/>
      <c r="P77" s="701"/>
      <c r="Q77" s="701"/>
      <c r="R77" s="701"/>
      <c r="S77" s="701"/>
      <c r="T77" s="701"/>
      <c r="U77" s="701"/>
      <c r="V77" s="701"/>
      <c r="W77" s="701"/>
      <c r="X77" s="701"/>
      <c r="Y77" s="701"/>
      <c r="Z77" s="701"/>
      <c r="AA77" s="701"/>
      <c r="AB77" s="701"/>
      <c r="AC77" s="701"/>
      <c r="AD77" s="701"/>
      <c r="AE77" s="701"/>
      <c r="AF77" s="701"/>
      <c r="AG77" s="701"/>
      <c r="AH77" s="701"/>
      <c r="AI77" s="701"/>
      <c r="AJ77" s="701"/>
      <c r="AK77" s="702"/>
      <c r="AL77" s="18"/>
      <c r="AM77" s="18"/>
    </row>
    <row r="78" spans="2:47" ht="25.15" customHeight="1" x14ac:dyDescent="0.15">
      <c r="B78" s="225"/>
      <c r="C78" s="293" t="s">
        <v>41</v>
      </c>
      <c r="D78" s="534" t="s">
        <v>379</v>
      </c>
      <c r="E78" s="535"/>
      <c r="F78" s="535"/>
      <c r="G78" s="535"/>
      <c r="H78" s="535"/>
      <c r="I78" s="535"/>
      <c r="J78" s="535"/>
      <c r="K78" s="535"/>
      <c r="L78" s="535"/>
      <c r="M78" s="535"/>
      <c r="N78" s="535"/>
      <c r="O78" s="535"/>
      <c r="P78" s="535"/>
      <c r="Q78" s="535"/>
      <c r="R78" s="535"/>
      <c r="S78" s="535"/>
      <c r="T78" s="535"/>
      <c r="U78" s="535"/>
      <c r="V78" s="535"/>
      <c r="W78" s="535"/>
      <c r="X78" s="535"/>
      <c r="Y78" s="535"/>
      <c r="Z78" s="236"/>
      <c r="AA78" s="236"/>
      <c r="AB78" s="236"/>
      <c r="AC78" s="236"/>
      <c r="AD78" s="236"/>
      <c r="AE78" s="236"/>
      <c r="AF78" s="236"/>
      <c r="AG78" s="236"/>
      <c r="AH78" s="236"/>
      <c r="AI78" s="236"/>
      <c r="AJ78" s="236"/>
      <c r="AK78" s="237"/>
      <c r="AL78" s="18"/>
      <c r="AM78" s="18"/>
    </row>
    <row r="79" spans="2:47" ht="30" customHeight="1" x14ac:dyDescent="0.15">
      <c r="B79" s="225"/>
      <c r="C79" s="294"/>
      <c r="D79" s="536"/>
      <c r="E79" s="537"/>
      <c r="F79" s="537"/>
      <c r="G79" s="537"/>
      <c r="H79" s="537"/>
      <c r="I79" s="537"/>
      <c r="J79" s="537"/>
      <c r="K79" s="537"/>
      <c r="L79" s="537"/>
      <c r="M79" s="537"/>
      <c r="N79" s="537"/>
      <c r="O79" s="537"/>
      <c r="P79" s="537"/>
      <c r="Q79" s="537"/>
      <c r="R79" s="537"/>
      <c r="S79" s="537"/>
      <c r="T79" s="537"/>
      <c r="U79" s="537"/>
      <c r="V79" s="537"/>
      <c r="W79" s="537"/>
      <c r="X79" s="537"/>
      <c r="Y79" s="537"/>
      <c r="Z79" s="267" t="s">
        <v>41</v>
      </c>
      <c r="AA79" s="534" t="s">
        <v>378</v>
      </c>
      <c r="AB79" s="687"/>
      <c r="AC79" s="687"/>
      <c r="AD79" s="687"/>
      <c r="AE79" s="687"/>
      <c r="AF79" s="687"/>
      <c r="AG79" s="687"/>
      <c r="AH79" s="687"/>
      <c r="AI79" s="687"/>
      <c r="AJ79" s="687"/>
      <c r="AK79" s="688"/>
      <c r="AL79" s="18"/>
      <c r="AM79" s="18"/>
    </row>
    <row r="80" spans="2:47" ht="18" customHeight="1" x14ac:dyDescent="0.15">
      <c r="B80" s="290" t="s">
        <v>390</v>
      </c>
      <c r="C80" s="291"/>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91"/>
      <c r="AH80" s="291"/>
      <c r="AI80" s="291"/>
      <c r="AJ80" s="291"/>
      <c r="AK80" s="292"/>
      <c r="AL80" s="18"/>
      <c r="AM80" s="18"/>
    </row>
    <row r="81" spans="2:40" ht="111" customHeight="1" x14ac:dyDescent="0.15">
      <c r="B81" s="225"/>
      <c r="C81" s="235" t="s">
        <v>41</v>
      </c>
      <c r="D81" s="534" t="s">
        <v>389</v>
      </c>
      <c r="E81" s="535"/>
      <c r="F81" s="535"/>
      <c r="G81" s="535"/>
      <c r="H81" s="535"/>
      <c r="I81" s="535"/>
      <c r="J81" s="535"/>
      <c r="K81" s="535"/>
      <c r="L81" s="535"/>
      <c r="M81" s="535"/>
      <c r="N81" s="535"/>
      <c r="O81" s="535"/>
      <c r="P81" s="535"/>
      <c r="Q81" s="535"/>
      <c r="R81" s="535"/>
      <c r="S81" s="535"/>
      <c r="T81" s="535"/>
      <c r="U81" s="235" t="s">
        <v>19</v>
      </c>
      <c r="V81" s="534" t="s">
        <v>423</v>
      </c>
      <c r="W81" s="535"/>
      <c r="X81" s="535"/>
      <c r="Y81" s="535"/>
      <c r="Z81" s="535"/>
      <c r="AA81" s="535"/>
      <c r="AB81" s="535"/>
      <c r="AC81" s="535"/>
      <c r="AD81" s="535"/>
      <c r="AE81" s="535"/>
      <c r="AF81" s="535"/>
      <c r="AG81" s="535"/>
      <c r="AH81" s="535"/>
      <c r="AI81" s="535"/>
      <c r="AJ81" s="535"/>
      <c r="AK81" s="540"/>
      <c r="AL81" s="18"/>
      <c r="AM81" s="18"/>
      <c r="AN81" s="122"/>
    </row>
    <row r="82" spans="2:40" ht="18" customHeight="1" x14ac:dyDescent="0.15">
      <c r="B82" s="700" t="s">
        <v>391</v>
      </c>
      <c r="C82" s="701"/>
      <c r="D82" s="701"/>
      <c r="E82" s="701"/>
      <c r="F82" s="701"/>
      <c r="G82" s="701"/>
      <c r="H82" s="701"/>
      <c r="I82" s="701"/>
      <c r="J82" s="701"/>
      <c r="K82" s="701"/>
      <c r="L82" s="701"/>
      <c r="M82" s="701"/>
      <c r="N82" s="701"/>
      <c r="O82" s="701"/>
      <c r="P82" s="701"/>
      <c r="Q82" s="701"/>
      <c r="R82" s="701"/>
      <c r="S82" s="701"/>
      <c r="T82" s="701"/>
      <c r="U82" s="701"/>
      <c r="V82" s="701"/>
      <c r="W82" s="701"/>
      <c r="X82" s="701"/>
      <c r="Y82" s="701"/>
      <c r="Z82" s="701"/>
      <c r="AA82" s="701"/>
      <c r="AB82" s="701"/>
      <c r="AC82" s="701"/>
      <c r="AD82" s="701"/>
      <c r="AE82" s="701"/>
      <c r="AF82" s="701"/>
      <c r="AG82" s="701"/>
      <c r="AH82" s="701"/>
      <c r="AI82" s="701"/>
      <c r="AJ82" s="701"/>
      <c r="AK82" s="702"/>
      <c r="AL82" s="18"/>
      <c r="AM82" s="18"/>
    </row>
    <row r="83" spans="2:40" ht="36" customHeight="1" x14ac:dyDescent="0.15">
      <c r="B83" s="225"/>
      <c r="C83" s="235" t="s">
        <v>41</v>
      </c>
      <c r="D83" s="534" t="s">
        <v>380</v>
      </c>
      <c r="E83" s="535"/>
      <c r="F83" s="535"/>
      <c r="G83" s="535"/>
      <c r="H83" s="535"/>
      <c r="I83" s="535"/>
      <c r="J83" s="535"/>
      <c r="K83" s="535"/>
      <c r="L83" s="535"/>
      <c r="M83" s="535"/>
      <c r="N83" s="535"/>
      <c r="O83" s="535"/>
      <c r="P83" s="535"/>
      <c r="Q83" s="535"/>
      <c r="R83" s="535"/>
      <c r="S83" s="535"/>
      <c r="T83" s="535"/>
      <c r="U83" s="235" t="s">
        <v>19</v>
      </c>
      <c r="V83" s="534" t="s">
        <v>288</v>
      </c>
      <c r="W83" s="535"/>
      <c r="X83" s="535"/>
      <c r="Y83" s="535"/>
      <c r="Z83" s="535"/>
      <c r="AA83" s="535"/>
      <c r="AB83" s="535"/>
      <c r="AC83" s="535"/>
      <c r="AD83" s="535"/>
      <c r="AE83" s="535"/>
      <c r="AF83" s="535"/>
      <c r="AG83" s="535"/>
      <c r="AH83" s="535"/>
      <c r="AI83" s="535"/>
      <c r="AJ83" s="535"/>
      <c r="AK83" s="540"/>
      <c r="AL83" s="18"/>
      <c r="AM83" s="18"/>
      <c r="AN83" s="122"/>
    </row>
    <row r="84" spans="2:40" ht="51" customHeight="1" x14ac:dyDescent="0.15">
      <c r="B84" s="225"/>
      <c r="C84" s="235" t="s">
        <v>41</v>
      </c>
      <c r="D84" s="534" t="s">
        <v>392</v>
      </c>
      <c r="E84" s="535"/>
      <c r="F84" s="535"/>
      <c r="G84" s="535"/>
      <c r="H84" s="535"/>
      <c r="I84" s="535"/>
      <c r="J84" s="535"/>
      <c r="K84" s="535"/>
      <c r="L84" s="535"/>
      <c r="M84" s="535"/>
      <c r="N84" s="535"/>
      <c r="O84" s="535"/>
      <c r="P84" s="535"/>
      <c r="Q84" s="535"/>
      <c r="R84" s="535"/>
      <c r="S84" s="535"/>
      <c r="T84" s="535"/>
      <c r="U84" s="235" t="s">
        <v>19</v>
      </c>
      <c r="V84" s="534" t="s">
        <v>393</v>
      </c>
      <c r="W84" s="535"/>
      <c r="X84" s="535"/>
      <c r="Y84" s="535"/>
      <c r="Z84" s="535"/>
      <c r="AA84" s="535"/>
      <c r="AB84" s="535"/>
      <c r="AC84" s="535"/>
      <c r="AD84" s="535"/>
      <c r="AE84" s="535"/>
      <c r="AF84" s="535"/>
      <c r="AG84" s="535"/>
      <c r="AH84" s="535"/>
      <c r="AI84" s="535"/>
      <c r="AJ84" s="535"/>
      <c r="AK84" s="540"/>
      <c r="AL84" s="18"/>
      <c r="AM84" s="18"/>
      <c r="AN84" s="122"/>
    </row>
    <row r="85" spans="2:40" ht="36" customHeight="1" x14ac:dyDescent="0.15">
      <c r="B85" s="218"/>
      <c r="C85" s="238" t="s">
        <v>41</v>
      </c>
      <c r="D85" s="621" t="s">
        <v>381</v>
      </c>
      <c r="E85" s="622"/>
      <c r="F85" s="622"/>
      <c r="G85" s="622"/>
      <c r="H85" s="622"/>
      <c r="I85" s="622"/>
      <c r="J85" s="622"/>
      <c r="K85" s="622"/>
      <c r="L85" s="622"/>
      <c r="M85" s="622"/>
      <c r="N85" s="622"/>
      <c r="O85" s="622"/>
      <c r="P85" s="622"/>
      <c r="Q85" s="622"/>
      <c r="R85" s="622"/>
      <c r="S85" s="622"/>
      <c r="T85" s="623"/>
      <c r="U85" s="564"/>
      <c r="V85" s="567"/>
      <c r="W85" s="567"/>
      <c r="X85" s="567"/>
      <c r="Y85" s="567"/>
      <c r="Z85" s="567"/>
      <c r="AA85" s="567"/>
      <c r="AB85" s="567"/>
      <c r="AC85" s="567"/>
      <c r="AD85" s="567"/>
      <c r="AE85" s="567"/>
      <c r="AF85" s="567"/>
      <c r="AG85" s="567"/>
      <c r="AH85" s="567"/>
      <c r="AI85" s="567"/>
      <c r="AJ85" s="567"/>
      <c r="AK85" s="567"/>
      <c r="AL85" s="18"/>
      <c r="AM85" s="18"/>
      <c r="AN85" s="122"/>
    </row>
    <row r="86" spans="2:40" ht="18" customHeight="1" x14ac:dyDescent="0.15">
      <c r="B86" s="290" t="s">
        <v>469</v>
      </c>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91"/>
      <c r="AK86" s="292"/>
      <c r="AL86" s="18"/>
      <c r="AM86" s="18"/>
    </row>
    <row r="87" spans="2:40" ht="38.25" customHeight="1" x14ac:dyDescent="0.15">
      <c r="B87" s="225"/>
      <c r="C87" s="235" t="s">
        <v>41</v>
      </c>
      <c r="D87" s="621" t="s">
        <v>394</v>
      </c>
      <c r="E87" s="622"/>
      <c r="F87" s="622"/>
      <c r="G87" s="622"/>
      <c r="H87" s="622"/>
      <c r="I87" s="622"/>
      <c r="J87" s="622"/>
      <c r="K87" s="622"/>
      <c r="L87" s="622"/>
      <c r="M87" s="622"/>
      <c r="N87" s="622"/>
      <c r="O87" s="622"/>
      <c r="P87" s="622"/>
      <c r="Q87" s="622"/>
      <c r="R87" s="622"/>
      <c r="S87" s="622"/>
      <c r="T87" s="622"/>
      <c r="U87" s="622"/>
      <c r="V87" s="622"/>
      <c r="W87" s="622"/>
      <c r="X87" s="622"/>
      <c r="Y87" s="622"/>
      <c r="Z87" s="622"/>
      <c r="AA87" s="622"/>
      <c r="AB87" s="622"/>
      <c r="AC87" s="622"/>
      <c r="AD87" s="622"/>
      <c r="AE87" s="622"/>
      <c r="AF87" s="622"/>
      <c r="AG87" s="622"/>
      <c r="AH87" s="622"/>
      <c r="AI87" s="622"/>
      <c r="AJ87" s="622"/>
      <c r="AK87" s="623"/>
      <c r="AL87" s="18"/>
      <c r="AM87" s="18"/>
      <c r="AN87" s="122"/>
    </row>
    <row r="88" spans="2:40" ht="38.25" customHeight="1" x14ac:dyDescent="0.15">
      <c r="B88" s="225"/>
      <c r="C88" s="235" t="s">
        <v>41</v>
      </c>
      <c r="D88" s="621" t="s">
        <v>382</v>
      </c>
      <c r="E88" s="622"/>
      <c r="F88" s="622"/>
      <c r="G88" s="622"/>
      <c r="H88" s="622"/>
      <c r="I88" s="622"/>
      <c r="J88" s="622"/>
      <c r="K88" s="622"/>
      <c r="L88" s="622"/>
      <c r="M88" s="622"/>
      <c r="N88" s="622"/>
      <c r="O88" s="622"/>
      <c r="P88" s="622"/>
      <c r="Q88" s="622"/>
      <c r="R88" s="622"/>
      <c r="S88" s="622"/>
      <c r="T88" s="622"/>
      <c r="U88" s="622"/>
      <c r="V88" s="622"/>
      <c r="W88" s="622"/>
      <c r="X88" s="622"/>
      <c r="Y88" s="622"/>
      <c r="Z88" s="622"/>
      <c r="AA88" s="622"/>
      <c r="AB88" s="622"/>
      <c r="AC88" s="622"/>
      <c r="AD88" s="622"/>
      <c r="AE88" s="622"/>
      <c r="AF88" s="622"/>
      <c r="AG88" s="622"/>
      <c r="AH88" s="622"/>
      <c r="AI88" s="622"/>
      <c r="AJ88" s="622"/>
      <c r="AK88" s="623"/>
      <c r="AL88" s="18"/>
      <c r="AM88" s="18"/>
      <c r="AN88" s="122"/>
    </row>
    <row r="89" spans="2:40" ht="18" customHeight="1" x14ac:dyDescent="0.15">
      <c r="B89" s="290" t="s">
        <v>397</v>
      </c>
      <c r="C89" s="291"/>
      <c r="D89" s="291"/>
      <c r="E89" s="291"/>
      <c r="F89" s="291"/>
      <c r="G89" s="291"/>
      <c r="H89" s="291"/>
      <c r="I89" s="291"/>
      <c r="J89" s="291"/>
      <c r="K89" s="291"/>
      <c r="L89" s="291"/>
      <c r="M89" s="291"/>
      <c r="N89" s="291"/>
      <c r="O89" s="291"/>
      <c r="P89" s="291"/>
      <c r="Q89" s="291"/>
      <c r="R89" s="291"/>
      <c r="S89" s="291"/>
      <c r="T89" s="291"/>
      <c r="U89" s="291"/>
      <c r="V89" s="291"/>
      <c r="W89" s="291"/>
      <c r="X89" s="291"/>
      <c r="Y89" s="291"/>
      <c r="Z89" s="291"/>
      <c r="AA89" s="291"/>
      <c r="AB89" s="291"/>
      <c r="AC89" s="291"/>
      <c r="AD89" s="291"/>
      <c r="AE89" s="291"/>
      <c r="AF89" s="291"/>
      <c r="AG89" s="291"/>
      <c r="AH89" s="291"/>
      <c r="AI89" s="291"/>
      <c r="AJ89" s="291"/>
      <c r="AK89" s="292"/>
      <c r="AL89" s="18"/>
      <c r="AM89" s="18"/>
    </row>
    <row r="90" spans="2:40" ht="37.5" customHeight="1" x14ac:dyDescent="0.15">
      <c r="B90" s="225"/>
      <c r="C90" s="293" t="s">
        <v>41</v>
      </c>
      <c r="D90" s="534" t="s">
        <v>383</v>
      </c>
      <c r="E90" s="535"/>
      <c r="F90" s="535"/>
      <c r="G90" s="535"/>
      <c r="H90" s="535"/>
      <c r="I90" s="535"/>
      <c r="J90" s="535"/>
      <c r="K90" s="535"/>
      <c r="L90" s="535"/>
      <c r="M90" s="535"/>
      <c r="N90" s="535"/>
      <c r="O90" s="535"/>
      <c r="P90" s="535"/>
      <c r="Q90" s="535"/>
      <c r="R90" s="535"/>
      <c r="S90" s="535"/>
      <c r="T90" s="535"/>
      <c r="U90" s="535"/>
      <c r="V90" s="535"/>
      <c r="W90" s="535"/>
      <c r="X90" s="535"/>
      <c r="Y90" s="535"/>
      <c r="Z90" s="535"/>
      <c r="AA90" s="535"/>
      <c r="AB90" s="535"/>
      <c r="AC90" s="535"/>
      <c r="AD90" s="535"/>
      <c r="AE90" s="535"/>
      <c r="AF90" s="535"/>
      <c r="AG90" s="535"/>
      <c r="AH90" s="535"/>
      <c r="AI90" s="535"/>
      <c r="AJ90" s="535"/>
      <c r="AK90" s="540"/>
      <c r="AL90" s="18"/>
      <c r="AM90" s="18"/>
    </row>
    <row r="91" spans="2:40" ht="27.6" customHeight="1" x14ac:dyDescent="0.15">
      <c r="B91" s="234"/>
      <c r="C91" s="301"/>
      <c r="D91" s="538"/>
      <c r="E91" s="539"/>
      <c r="F91" s="539"/>
      <c r="G91" s="539"/>
      <c r="H91" s="539"/>
      <c r="I91" s="539"/>
      <c r="J91" s="539"/>
      <c r="K91" s="539"/>
      <c r="L91" s="539"/>
      <c r="M91" s="539"/>
      <c r="N91" s="539"/>
      <c r="O91" s="539"/>
      <c r="P91" s="539"/>
      <c r="Q91" s="539"/>
      <c r="R91" s="539"/>
      <c r="S91" s="539"/>
      <c r="T91" s="539"/>
      <c r="U91" s="539"/>
      <c r="V91" s="539"/>
      <c r="W91" s="539"/>
      <c r="X91" s="539"/>
      <c r="Y91" s="539"/>
      <c r="Z91" s="539"/>
      <c r="AA91" s="539"/>
      <c r="AB91" s="539"/>
      <c r="AC91" s="539"/>
      <c r="AD91" s="539"/>
      <c r="AE91" s="539"/>
      <c r="AF91" s="539"/>
      <c r="AG91" s="539"/>
      <c r="AH91" s="539"/>
      <c r="AI91" s="539"/>
      <c r="AJ91" s="539"/>
      <c r="AK91" s="541"/>
      <c r="AL91" s="18"/>
      <c r="AM91" s="18"/>
    </row>
    <row r="92" spans="2:40" ht="18" customHeight="1" x14ac:dyDescent="0.15">
      <c r="B92" s="290" t="s">
        <v>398</v>
      </c>
      <c r="C92" s="291"/>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c r="AK92" s="292"/>
      <c r="AL92" s="18"/>
      <c r="AM92" s="18"/>
    </row>
    <row r="93" spans="2:40" ht="22.15" customHeight="1" x14ac:dyDescent="0.15">
      <c r="B93" s="225"/>
      <c r="C93" s="293" t="s">
        <v>41</v>
      </c>
      <c r="D93" s="295" t="s">
        <v>396</v>
      </c>
      <c r="E93" s="296"/>
      <c r="F93" s="296"/>
      <c r="G93" s="296"/>
      <c r="H93" s="296"/>
      <c r="I93" s="296"/>
      <c r="J93" s="296"/>
      <c r="K93" s="296"/>
      <c r="L93" s="296"/>
      <c r="M93" s="296"/>
      <c r="N93" s="296"/>
      <c r="O93" s="296"/>
      <c r="P93" s="296"/>
      <c r="Q93" s="296"/>
      <c r="R93" s="296"/>
      <c r="S93" s="296"/>
      <c r="T93" s="296"/>
      <c r="U93" s="296"/>
      <c r="V93" s="296"/>
      <c r="W93" s="296"/>
      <c r="X93" s="296"/>
      <c r="Y93" s="296"/>
      <c r="Z93" s="296"/>
      <c r="AA93" s="296"/>
      <c r="AB93" s="296"/>
      <c r="AC93" s="296"/>
      <c r="AD93" s="296"/>
      <c r="AE93" s="296"/>
      <c r="AF93" s="296"/>
      <c r="AG93" s="296"/>
      <c r="AH93" s="296"/>
      <c r="AI93" s="296"/>
      <c r="AJ93" s="296"/>
      <c r="AK93" s="297"/>
      <c r="AL93" s="18"/>
      <c r="AM93" s="18"/>
    </row>
    <row r="94" spans="2:40" ht="16.899999999999999" customHeight="1" x14ac:dyDescent="0.15">
      <c r="B94" s="225"/>
      <c r="C94" s="294"/>
      <c r="D94" s="298"/>
      <c r="E94" s="299"/>
      <c r="F94" s="299"/>
      <c r="G94" s="299"/>
      <c r="H94" s="299"/>
      <c r="I94" s="299"/>
      <c r="J94" s="299"/>
      <c r="K94" s="299"/>
      <c r="L94" s="299"/>
      <c r="M94" s="299"/>
      <c r="N94" s="299"/>
      <c r="O94" s="299"/>
      <c r="P94" s="299"/>
      <c r="Q94" s="299"/>
      <c r="R94" s="299"/>
      <c r="S94" s="299"/>
      <c r="T94" s="299"/>
      <c r="U94" s="299"/>
      <c r="V94" s="299"/>
      <c r="W94" s="299"/>
      <c r="X94" s="299"/>
      <c r="Y94" s="299"/>
      <c r="Z94" s="299"/>
      <c r="AA94" s="299"/>
      <c r="AB94" s="299"/>
      <c r="AC94" s="299"/>
      <c r="AD94" s="299"/>
      <c r="AE94" s="299"/>
      <c r="AF94" s="299"/>
      <c r="AG94" s="299"/>
      <c r="AH94" s="299"/>
      <c r="AI94" s="299"/>
      <c r="AJ94" s="299"/>
      <c r="AK94" s="300"/>
      <c r="AL94" s="18"/>
      <c r="AM94" s="18"/>
    </row>
    <row r="95" spans="2:40" ht="22.15" customHeight="1" x14ac:dyDescent="0.15">
      <c r="B95" s="225"/>
      <c r="C95" s="293" t="s">
        <v>41</v>
      </c>
      <c r="D95" s="302" t="s">
        <v>395</v>
      </c>
      <c r="E95" s="303"/>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8"/>
      <c r="AM95" s="18"/>
    </row>
    <row r="96" spans="2:40" ht="15.6" customHeight="1" x14ac:dyDescent="0.15">
      <c r="B96" s="225"/>
      <c r="C96" s="301"/>
      <c r="D96" s="302"/>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4"/>
      <c r="AL96" s="18"/>
      <c r="AM96" s="18"/>
    </row>
    <row r="97" spans="2:41" ht="18" customHeight="1" x14ac:dyDescent="0.15">
      <c r="B97" s="290" t="s">
        <v>421</v>
      </c>
      <c r="C97" s="291"/>
      <c r="D97" s="291"/>
      <c r="E97" s="291"/>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1"/>
      <c r="AH97" s="291"/>
      <c r="AI97" s="291"/>
      <c r="AJ97" s="291"/>
      <c r="AK97" s="292"/>
      <c r="AL97" s="18"/>
      <c r="AM97" s="18"/>
    </row>
    <row r="98" spans="2:41" ht="15" customHeight="1" x14ac:dyDescent="0.15">
      <c r="B98" s="225"/>
      <c r="C98" s="293" t="s">
        <v>41</v>
      </c>
      <c r="D98" s="534" t="s">
        <v>384</v>
      </c>
      <c r="E98" s="535"/>
      <c r="F98" s="535"/>
      <c r="G98" s="535"/>
      <c r="H98" s="535"/>
      <c r="I98" s="535"/>
      <c r="J98" s="535"/>
      <c r="K98" s="535"/>
      <c r="L98" s="535"/>
      <c r="M98" s="535"/>
      <c r="N98" s="216"/>
      <c r="O98" s="216"/>
      <c r="P98" s="236"/>
      <c r="Q98" s="236"/>
      <c r="R98" s="236"/>
      <c r="S98" s="236"/>
      <c r="T98" s="236"/>
      <c r="U98" s="236"/>
      <c r="V98" s="236"/>
      <c r="W98" s="236"/>
      <c r="X98" s="236"/>
      <c r="Y98" s="236"/>
      <c r="Z98" s="216"/>
      <c r="AA98" s="216"/>
      <c r="AB98" s="236"/>
      <c r="AC98" s="236"/>
      <c r="AD98" s="236"/>
      <c r="AE98" s="236"/>
      <c r="AF98" s="236"/>
      <c r="AG98" s="236"/>
      <c r="AH98" s="236"/>
      <c r="AI98" s="236"/>
      <c r="AJ98" s="236"/>
      <c r="AK98" s="237"/>
      <c r="AL98" s="18"/>
      <c r="AM98" s="18"/>
      <c r="AN98" s="122"/>
    </row>
    <row r="99" spans="2:41" ht="33.75" customHeight="1" x14ac:dyDescent="0.15">
      <c r="B99" s="225"/>
      <c r="C99" s="294"/>
      <c r="D99" s="536"/>
      <c r="E99" s="537"/>
      <c r="F99" s="537"/>
      <c r="G99" s="537"/>
      <c r="H99" s="537"/>
      <c r="I99" s="537"/>
      <c r="J99" s="537"/>
      <c r="K99" s="537"/>
      <c r="L99" s="537"/>
      <c r="M99" s="542"/>
      <c r="N99" s="293" t="s">
        <v>41</v>
      </c>
      <c r="O99" s="534" t="s">
        <v>385</v>
      </c>
      <c r="P99" s="535"/>
      <c r="Q99" s="535"/>
      <c r="R99" s="535"/>
      <c r="S99" s="535"/>
      <c r="T99" s="535"/>
      <c r="U99" s="535"/>
      <c r="V99" s="535"/>
      <c r="W99" s="535"/>
      <c r="X99" s="535"/>
      <c r="Y99" s="540"/>
      <c r="Z99" s="532" t="s">
        <v>41</v>
      </c>
      <c r="AA99" s="535" t="s">
        <v>399</v>
      </c>
      <c r="AB99" s="535"/>
      <c r="AC99" s="535"/>
      <c r="AD99" s="535"/>
      <c r="AE99" s="535"/>
      <c r="AF99" s="535"/>
      <c r="AG99" s="535"/>
      <c r="AH99" s="535"/>
      <c r="AI99" s="535"/>
      <c r="AJ99" s="535"/>
      <c r="AK99" s="540"/>
      <c r="AL99" s="18"/>
      <c r="AM99" s="18"/>
      <c r="AN99" s="122"/>
    </row>
    <row r="100" spans="2:41" ht="20.45" customHeight="1" x14ac:dyDescent="0.15">
      <c r="B100" s="228"/>
      <c r="C100" s="301"/>
      <c r="D100" s="538"/>
      <c r="E100" s="539"/>
      <c r="F100" s="539"/>
      <c r="G100" s="539"/>
      <c r="H100" s="539"/>
      <c r="I100" s="539"/>
      <c r="J100" s="539"/>
      <c r="K100" s="539"/>
      <c r="L100" s="539"/>
      <c r="M100" s="541"/>
      <c r="N100" s="301"/>
      <c r="O100" s="538"/>
      <c r="P100" s="539"/>
      <c r="Q100" s="539"/>
      <c r="R100" s="539"/>
      <c r="S100" s="539"/>
      <c r="T100" s="539"/>
      <c r="U100" s="539"/>
      <c r="V100" s="539"/>
      <c r="W100" s="539"/>
      <c r="X100" s="539"/>
      <c r="Y100" s="541"/>
      <c r="Z100" s="533"/>
      <c r="AA100" s="539"/>
      <c r="AB100" s="539"/>
      <c r="AC100" s="539"/>
      <c r="AD100" s="539"/>
      <c r="AE100" s="539"/>
      <c r="AF100" s="539"/>
      <c r="AG100" s="539"/>
      <c r="AH100" s="539"/>
      <c r="AI100" s="539"/>
      <c r="AJ100" s="539"/>
      <c r="AK100" s="541"/>
      <c r="AL100" s="18"/>
      <c r="AM100" s="18"/>
    </row>
    <row r="101" spans="2:41" ht="18" customHeight="1" x14ac:dyDescent="0.15">
      <c r="B101" s="290" t="s">
        <v>471</v>
      </c>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1"/>
      <c r="AI101" s="291"/>
      <c r="AJ101" s="291"/>
      <c r="AK101" s="292"/>
      <c r="AL101" s="18"/>
      <c r="AM101" s="18"/>
    </row>
    <row r="102" spans="2:41" ht="15" customHeight="1" x14ac:dyDescent="0.15">
      <c r="B102" s="225"/>
      <c r="C102" s="293" t="s">
        <v>41</v>
      </c>
      <c r="D102" s="534" t="s">
        <v>386</v>
      </c>
      <c r="E102" s="535"/>
      <c r="F102" s="535"/>
      <c r="G102" s="535"/>
      <c r="H102" s="535"/>
      <c r="I102" s="535"/>
      <c r="J102" s="535"/>
      <c r="K102" s="535"/>
      <c r="L102" s="535"/>
      <c r="M102" s="535"/>
      <c r="N102" s="236"/>
      <c r="O102" s="236"/>
      <c r="P102" s="236"/>
      <c r="Q102" s="236"/>
      <c r="R102" s="236"/>
      <c r="S102" s="236"/>
      <c r="T102" s="216"/>
      <c r="U102" s="216"/>
      <c r="V102" s="236"/>
      <c r="W102" s="236"/>
      <c r="X102" s="236"/>
      <c r="Y102" s="236"/>
      <c r="Z102" s="236"/>
      <c r="AA102" s="236"/>
      <c r="AB102" s="236"/>
      <c r="AC102" s="236"/>
      <c r="AD102" s="236"/>
      <c r="AE102" s="236"/>
      <c r="AF102" s="236"/>
      <c r="AG102" s="236"/>
      <c r="AH102" s="236"/>
      <c r="AI102" s="236"/>
      <c r="AJ102" s="236"/>
      <c r="AK102" s="237"/>
      <c r="AL102" s="18"/>
      <c r="AM102" s="18"/>
    </row>
    <row r="103" spans="2:41" ht="36.75" customHeight="1" x14ac:dyDescent="0.15">
      <c r="B103" s="225"/>
      <c r="C103" s="294"/>
      <c r="D103" s="536"/>
      <c r="E103" s="537"/>
      <c r="F103" s="537"/>
      <c r="G103" s="537"/>
      <c r="H103" s="537"/>
      <c r="I103" s="537"/>
      <c r="J103" s="537"/>
      <c r="K103" s="537"/>
      <c r="L103" s="537"/>
      <c r="M103" s="537"/>
      <c r="N103" s="294" t="s">
        <v>41</v>
      </c>
      <c r="O103" s="536" t="s">
        <v>387</v>
      </c>
      <c r="P103" s="537"/>
      <c r="Q103" s="537"/>
      <c r="R103" s="537"/>
      <c r="S103" s="537"/>
      <c r="T103" s="537"/>
      <c r="U103" s="537"/>
      <c r="V103" s="537"/>
      <c r="W103" s="537"/>
      <c r="X103" s="537"/>
      <c r="Y103" s="537"/>
      <c r="Z103" s="532" t="s">
        <v>41</v>
      </c>
      <c r="AA103" s="534" t="s">
        <v>470</v>
      </c>
      <c r="AB103" s="687"/>
      <c r="AC103" s="687"/>
      <c r="AD103" s="687"/>
      <c r="AE103" s="687"/>
      <c r="AF103" s="687"/>
      <c r="AG103" s="687"/>
      <c r="AH103" s="687"/>
      <c r="AI103" s="687"/>
      <c r="AJ103" s="687"/>
      <c r="AK103" s="688"/>
      <c r="AL103" s="18"/>
      <c r="AM103" s="18"/>
    </row>
    <row r="104" spans="2:41" ht="21.6" customHeight="1" x14ac:dyDescent="0.15">
      <c r="B104" s="228"/>
      <c r="C104" s="301"/>
      <c r="D104" s="538"/>
      <c r="E104" s="539"/>
      <c r="F104" s="539"/>
      <c r="G104" s="539"/>
      <c r="H104" s="539"/>
      <c r="I104" s="539"/>
      <c r="J104" s="539"/>
      <c r="K104" s="539"/>
      <c r="L104" s="539"/>
      <c r="M104" s="539"/>
      <c r="N104" s="301"/>
      <c r="O104" s="538"/>
      <c r="P104" s="539"/>
      <c r="Q104" s="539"/>
      <c r="R104" s="539"/>
      <c r="S104" s="539"/>
      <c r="T104" s="539"/>
      <c r="U104" s="539"/>
      <c r="V104" s="539"/>
      <c r="W104" s="539"/>
      <c r="X104" s="539"/>
      <c r="Y104" s="539"/>
      <c r="Z104" s="533"/>
      <c r="AA104" s="689"/>
      <c r="AB104" s="690"/>
      <c r="AC104" s="690"/>
      <c r="AD104" s="690"/>
      <c r="AE104" s="690"/>
      <c r="AF104" s="690"/>
      <c r="AG104" s="690"/>
      <c r="AH104" s="690"/>
      <c r="AI104" s="690"/>
      <c r="AJ104" s="690"/>
      <c r="AK104" s="691"/>
      <c r="AL104" s="18"/>
      <c r="AM104" s="18"/>
      <c r="AO104" s="179"/>
    </row>
    <row r="105" spans="2:41" ht="18" customHeight="1" x14ac:dyDescent="0.15">
      <c r="B105" s="290" t="s">
        <v>422</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2"/>
      <c r="AL105" s="18"/>
      <c r="AM105" s="18"/>
    </row>
    <row r="106" spans="2:41" ht="35.25" customHeight="1" x14ac:dyDescent="0.15">
      <c r="B106" s="225"/>
      <c r="C106" s="293" t="s">
        <v>41</v>
      </c>
      <c r="D106" s="534" t="s">
        <v>388</v>
      </c>
      <c r="E106" s="535"/>
      <c r="F106" s="535"/>
      <c r="G106" s="535"/>
      <c r="H106" s="535"/>
      <c r="I106" s="535"/>
      <c r="J106" s="535"/>
      <c r="K106" s="535"/>
      <c r="L106" s="535"/>
      <c r="M106" s="535"/>
      <c r="N106" s="535"/>
      <c r="O106" s="535"/>
      <c r="P106" s="535"/>
      <c r="Q106" s="535"/>
      <c r="R106" s="535"/>
      <c r="S106" s="535"/>
      <c r="T106" s="535"/>
      <c r="U106" s="535"/>
      <c r="V106" s="535"/>
      <c r="W106" s="535"/>
      <c r="X106" s="535"/>
      <c r="Y106" s="535"/>
      <c r="Z106" s="535"/>
      <c r="AA106" s="535"/>
      <c r="AB106" s="535"/>
      <c r="AC106" s="535"/>
      <c r="AD106" s="535"/>
      <c r="AE106" s="535"/>
      <c r="AF106" s="535"/>
      <c r="AG106" s="535"/>
      <c r="AH106" s="535"/>
      <c r="AI106" s="535"/>
      <c r="AJ106" s="535"/>
      <c r="AK106" s="540"/>
      <c r="AL106" s="18"/>
      <c r="AM106" s="18"/>
    </row>
    <row r="107" spans="2:41" ht="30" customHeight="1" x14ac:dyDescent="0.15">
      <c r="B107" s="234"/>
      <c r="C107" s="301"/>
      <c r="D107" s="538"/>
      <c r="E107" s="539"/>
      <c r="F107" s="539"/>
      <c r="G107" s="539"/>
      <c r="H107" s="539"/>
      <c r="I107" s="539"/>
      <c r="J107" s="539"/>
      <c r="K107" s="539"/>
      <c r="L107" s="539"/>
      <c r="M107" s="539"/>
      <c r="N107" s="539"/>
      <c r="O107" s="539"/>
      <c r="P107" s="539"/>
      <c r="Q107" s="539"/>
      <c r="R107" s="539"/>
      <c r="S107" s="539"/>
      <c r="T107" s="539"/>
      <c r="U107" s="539"/>
      <c r="V107" s="539"/>
      <c r="W107" s="539"/>
      <c r="X107" s="539"/>
      <c r="Y107" s="539"/>
      <c r="Z107" s="539"/>
      <c r="AA107" s="539"/>
      <c r="AB107" s="539"/>
      <c r="AC107" s="539"/>
      <c r="AD107" s="539"/>
      <c r="AE107" s="539"/>
      <c r="AF107" s="539"/>
      <c r="AG107" s="539"/>
      <c r="AH107" s="539"/>
      <c r="AI107" s="539"/>
      <c r="AJ107" s="539"/>
      <c r="AK107" s="541"/>
      <c r="AL107" s="18"/>
      <c r="AM107" s="18"/>
    </row>
    <row r="108" spans="2:41" ht="18" hidden="1" customHeight="1" x14ac:dyDescent="0.15">
      <c r="B108" s="290" t="s">
        <v>230</v>
      </c>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2"/>
      <c r="AL108" s="18"/>
      <c r="AM108" s="18"/>
    </row>
    <row r="109" spans="2:41" ht="30" hidden="1" customHeight="1" x14ac:dyDescent="0.15">
      <c r="B109" s="225"/>
      <c r="C109" s="293" t="s">
        <v>41</v>
      </c>
      <c r="D109" s="534" t="s">
        <v>232</v>
      </c>
      <c r="E109" s="535"/>
      <c r="F109" s="535"/>
      <c r="G109" s="535"/>
      <c r="H109" s="535"/>
      <c r="I109" s="535"/>
      <c r="J109" s="535"/>
      <c r="K109" s="535"/>
      <c r="L109" s="535"/>
      <c r="M109" s="535"/>
      <c r="N109" s="535"/>
      <c r="O109" s="535"/>
      <c r="P109" s="535"/>
      <c r="Q109" s="535"/>
      <c r="R109" s="535"/>
      <c r="S109" s="535"/>
      <c r="T109" s="535"/>
      <c r="U109" s="540"/>
      <c r="V109" s="293" t="s">
        <v>41</v>
      </c>
      <c r="W109" s="534" t="s">
        <v>233</v>
      </c>
      <c r="X109" s="535"/>
      <c r="Y109" s="535"/>
      <c r="Z109" s="535"/>
      <c r="AA109" s="535"/>
      <c r="AB109" s="535"/>
      <c r="AC109" s="535"/>
      <c r="AD109" s="535"/>
      <c r="AE109" s="535"/>
      <c r="AF109" s="535"/>
      <c r="AG109" s="535"/>
      <c r="AH109" s="535"/>
      <c r="AI109" s="535"/>
      <c r="AJ109" s="535"/>
      <c r="AK109" s="540"/>
      <c r="AL109" s="18"/>
      <c r="AM109" s="18"/>
      <c r="AN109" s="122"/>
    </row>
    <row r="110" spans="2:41" ht="30" hidden="1" customHeight="1" x14ac:dyDescent="0.15">
      <c r="B110" s="234"/>
      <c r="C110" s="301"/>
      <c r="D110" s="538"/>
      <c r="E110" s="539"/>
      <c r="F110" s="539"/>
      <c r="G110" s="539"/>
      <c r="H110" s="539"/>
      <c r="I110" s="539"/>
      <c r="J110" s="539"/>
      <c r="K110" s="539"/>
      <c r="L110" s="539"/>
      <c r="M110" s="539"/>
      <c r="N110" s="539"/>
      <c r="O110" s="539"/>
      <c r="P110" s="539"/>
      <c r="Q110" s="539"/>
      <c r="R110" s="539"/>
      <c r="S110" s="539"/>
      <c r="T110" s="539"/>
      <c r="U110" s="541"/>
      <c r="V110" s="301"/>
      <c r="W110" s="538"/>
      <c r="X110" s="539"/>
      <c r="Y110" s="539"/>
      <c r="Z110" s="539"/>
      <c r="AA110" s="539"/>
      <c r="AB110" s="539"/>
      <c r="AC110" s="539"/>
      <c r="AD110" s="539"/>
      <c r="AE110" s="539"/>
      <c r="AF110" s="539"/>
      <c r="AG110" s="539"/>
      <c r="AH110" s="539"/>
      <c r="AI110" s="539"/>
      <c r="AJ110" s="539"/>
      <c r="AK110" s="541"/>
      <c r="AL110" s="18"/>
      <c r="AM110" s="18"/>
    </row>
    <row r="111" spans="2:41" ht="18" hidden="1" customHeight="1" x14ac:dyDescent="0.15">
      <c r="B111" s="290" t="s">
        <v>231</v>
      </c>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2"/>
      <c r="AL111" s="18"/>
      <c r="AM111" s="18"/>
    </row>
    <row r="112" spans="2:41" ht="28.5" hidden="1" customHeight="1" x14ac:dyDescent="0.15">
      <c r="B112" s="225"/>
      <c r="C112" s="293" t="s">
        <v>41</v>
      </c>
      <c r="D112" s="534" t="s">
        <v>234</v>
      </c>
      <c r="E112" s="535"/>
      <c r="F112" s="535"/>
      <c r="G112" s="535"/>
      <c r="H112" s="535"/>
      <c r="I112" s="535"/>
      <c r="J112" s="535"/>
      <c r="K112" s="535"/>
      <c r="L112" s="535"/>
      <c r="M112" s="535"/>
      <c r="N112" s="535"/>
      <c r="O112" s="535"/>
      <c r="P112" s="535"/>
      <c r="Q112" s="535"/>
      <c r="R112" s="535"/>
      <c r="S112" s="535"/>
      <c r="T112" s="535"/>
      <c r="U112" s="535"/>
      <c r="V112" s="535"/>
      <c r="W112" s="535"/>
      <c r="X112" s="535"/>
      <c r="Y112" s="535"/>
      <c r="Z112" s="535"/>
      <c r="AA112" s="535"/>
      <c r="AB112" s="535"/>
      <c r="AC112" s="535"/>
      <c r="AD112" s="535"/>
      <c r="AE112" s="535"/>
      <c r="AF112" s="535"/>
      <c r="AG112" s="535"/>
      <c r="AH112" s="535"/>
      <c r="AI112" s="535"/>
      <c r="AJ112" s="535"/>
      <c r="AK112" s="540"/>
      <c r="AL112" s="18"/>
      <c r="AM112" s="18"/>
      <c r="AN112" s="122"/>
    </row>
    <row r="113" spans="2:49" ht="28.5" hidden="1" customHeight="1" x14ac:dyDescent="0.15">
      <c r="B113" s="234"/>
      <c r="C113" s="301"/>
      <c r="D113" s="538"/>
      <c r="E113" s="539"/>
      <c r="F113" s="539"/>
      <c r="G113" s="539"/>
      <c r="H113" s="539"/>
      <c r="I113" s="539"/>
      <c r="J113" s="539"/>
      <c r="K113" s="539"/>
      <c r="L113" s="539"/>
      <c r="M113" s="539"/>
      <c r="N113" s="539"/>
      <c r="O113" s="539"/>
      <c r="P113" s="539"/>
      <c r="Q113" s="539"/>
      <c r="R113" s="539"/>
      <c r="S113" s="539"/>
      <c r="T113" s="539"/>
      <c r="U113" s="539"/>
      <c r="V113" s="539"/>
      <c r="W113" s="539"/>
      <c r="X113" s="539"/>
      <c r="Y113" s="539"/>
      <c r="Z113" s="539"/>
      <c r="AA113" s="539"/>
      <c r="AB113" s="539"/>
      <c r="AC113" s="539"/>
      <c r="AD113" s="539"/>
      <c r="AE113" s="539"/>
      <c r="AF113" s="539"/>
      <c r="AG113" s="539"/>
      <c r="AH113" s="539"/>
      <c r="AI113" s="539"/>
      <c r="AJ113" s="539"/>
      <c r="AK113" s="541"/>
      <c r="AL113" s="18"/>
      <c r="AM113" s="18"/>
    </row>
    <row r="114" spans="2:49" ht="15" thickBot="1" x14ac:dyDescent="0.2">
      <c r="B114" s="239" t="s">
        <v>248</v>
      </c>
      <c r="C114" s="188"/>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1"/>
      <c r="AL114" s="146"/>
      <c r="AM114" s="18"/>
    </row>
    <row r="115" spans="2:49" ht="22.5" customHeight="1" thickTop="1" thickBot="1" x14ac:dyDescent="0.2">
      <c r="B115" s="243"/>
      <c r="C115" s="183"/>
      <c r="D115" s="244" t="s">
        <v>139</v>
      </c>
      <c r="E115" s="245"/>
      <c r="F115" s="244" t="s">
        <v>127</v>
      </c>
      <c r="G115" s="245"/>
      <c r="H115" s="244" t="s">
        <v>128</v>
      </c>
      <c r="I115" s="245"/>
      <c r="J115" s="244" t="s">
        <v>142</v>
      </c>
      <c r="K115" s="245"/>
      <c r="L115" s="244" t="s">
        <v>143</v>
      </c>
      <c r="M115" s="245"/>
      <c r="N115" s="244" t="s">
        <v>144</v>
      </c>
      <c r="O115" s="245"/>
      <c r="P115" s="244" t="s">
        <v>145</v>
      </c>
      <c r="Q115" s="245"/>
      <c r="R115" s="244" t="s">
        <v>235</v>
      </c>
      <c r="S115" s="245"/>
      <c r="T115" s="244" t="s">
        <v>236</v>
      </c>
      <c r="U115" s="245"/>
      <c r="V115" s="244" t="s">
        <v>291</v>
      </c>
      <c r="W115" s="245"/>
      <c r="X115" s="244" t="s">
        <v>401</v>
      </c>
      <c r="Y115" s="245"/>
      <c r="Z115" s="268"/>
      <c r="AA115" s="263"/>
      <c r="AB115" s="681" t="s">
        <v>402</v>
      </c>
      <c r="AC115" s="682"/>
      <c r="AD115" s="682"/>
      <c r="AE115" s="683"/>
      <c r="AF115" s="246" t="str">
        <f>IF(SUM(J115,L115,N115,P115,R115,T115,V115,)=0,"",SUM(J115,L115,N115,P115,R115,T115,V115))</f>
        <v/>
      </c>
      <c r="AG115" s="247"/>
      <c r="AH115" s="247"/>
      <c r="AI115" s="248"/>
      <c r="AJ115" s="226"/>
      <c r="AK115" s="227"/>
      <c r="AM115" s="164"/>
      <c r="AO115" s="2"/>
      <c r="AP115" s="2"/>
      <c r="AQ115" s="2"/>
      <c r="AR115" s="2"/>
      <c r="AU115" s="2"/>
    </row>
    <row r="116" spans="2:49" ht="7.5" customHeight="1" thickTop="1" x14ac:dyDescent="0.15">
      <c r="B116" s="249"/>
      <c r="C116" s="219"/>
      <c r="D116" s="250"/>
      <c r="E116" s="250"/>
      <c r="F116" s="250"/>
      <c r="G116" s="250"/>
      <c r="H116" s="250"/>
      <c r="I116" s="250"/>
      <c r="J116" s="250"/>
      <c r="K116" s="250"/>
      <c r="L116" s="250"/>
      <c r="M116" s="250"/>
      <c r="N116" s="250"/>
      <c r="O116" s="250"/>
      <c r="P116" s="250"/>
      <c r="Q116" s="250"/>
      <c r="R116" s="250"/>
      <c r="S116" s="250"/>
      <c r="T116" s="250"/>
      <c r="U116" s="250"/>
      <c r="V116" s="219"/>
      <c r="W116" s="250"/>
      <c r="X116" s="250"/>
      <c r="Y116" s="250"/>
      <c r="Z116" s="250"/>
      <c r="AA116" s="250"/>
      <c r="AB116" s="250"/>
      <c r="AC116" s="250"/>
      <c r="AD116" s="250"/>
      <c r="AE116" s="251"/>
      <c r="AF116" s="219"/>
      <c r="AG116" s="252"/>
      <c r="AH116" s="252"/>
      <c r="AI116" s="252"/>
      <c r="AJ116" s="252"/>
      <c r="AK116" s="253"/>
      <c r="AM116" s="164"/>
      <c r="AO116" s="2"/>
      <c r="AP116" s="2"/>
      <c r="AQ116" s="2"/>
      <c r="AR116" s="2"/>
      <c r="AU116" s="2"/>
    </row>
    <row r="117" spans="2:49" ht="21.6" customHeight="1" x14ac:dyDescent="0.15">
      <c r="B117" s="188" t="s">
        <v>366</v>
      </c>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64"/>
    </row>
    <row r="118" spans="2:49" ht="22.5" customHeight="1" x14ac:dyDescent="0.15">
      <c r="B118" s="555"/>
      <c r="C118" s="555"/>
      <c r="D118" s="555"/>
      <c r="E118" s="555"/>
      <c r="F118" s="555"/>
      <c r="G118" s="555"/>
      <c r="H118" s="555" t="s">
        <v>358</v>
      </c>
      <c r="I118" s="555"/>
      <c r="J118" s="555"/>
      <c r="K118" s="555"/>
      <c r="L118" s="555"/>
      <c r="M118" s="555"/>
      <c r="N118" s="555"/>
      <c r="O118" s="555"/>
      <c r="P118" s="555"/>
      <c r="Q118" s="555"/>
      <c r="R118" s="555"/>
      <c r="S118" s="555"/>
      <c r="T118" s="555"/>
      <c r="U118" s="555"/>
      <c r="V118" s="555"/>
      <c r="W118" s="555" t="s">
        <v>359</v>
      </c>
      <c r="X118" s="555"/>
      <c r="Y118" s="555"/>
      <c r="Z118" s="555"/>
      <c r="AA118" s="555"/>
      <c r="AB118" s="555"/>
      <c r="AC118" s="555"/>
      <c r="AD118" s="555"/>
      <c r="AE118" s="555"/>
      <c r="AF118" s="555"/>
      <c r="AG118" s="555"/>
      <c r="AH118" s="555"/>
      <c r="AI118" s="555"/>
      <c r="AJ118" s="555"/>
      <c r="AK118" s="555"/>
      <c r="AL118" s="164"/>
      <c r="AO118" s="2"/>
      <c r="AP118" s="2"/>
      <c r="AS118" s="118"/>
      <c r="AT118" s="118"/>
      <c r="AU118" s="2"/>
      <c r="AW118" s="164"/>
    </row>
    <row r="119" spans="2:49" ht="22.5" customHeight="1" x14ac:dyDescent="0.15">
      <c r="B119" s="555" t="s">
        <v>147</v>
      </c>
      <c r="C119" s="555"/>
      <c r="D119" s="555"/>
      <c r="E119" s="555"/>
      <c r="F119" s="555"/>
      <c r="G119" s="555"/>
      <c r="H119" s="698"/>
      <c r="I119" s="698"/>
      <c r="J119" s="698"/>
      <c r="K119" s="698"/>
      <c r="L119" s="698"/>
      <c r="M119" s="698"/>
      <c r="N119" s="698"/>
      <c r="O119" s="698"/>
      <c r="P119" s="698"/>
      <c r="Q119" s="698"/>
      <c r="R119" s="698"/>
      <c r="S119" s="698"/>
      <c r="T119" s="698"/>
      <c r="U119" s="548"/>
      <c r="V119" s="269" t="s">
        <v>156</v>
      </c>
      <c r="W119" s="698"/>
      <c r="X119" s="698"/>
      <c r="Y119" s="698"/>
      <c r="Z119" s="698"/>
      <c r="AA119" s="698"/>
      <c r="AB119" s="698"/>
      <c r="AC119" s="698"/>
      <c r="AD119" s="698"/>
      <c r="AE119" s="698"/>
      <c r="AF119" s="698"/>
      <c r="AG119" s="698"/>
      <c r="AH119" s="698"/>
      <c r="AI119" s="698"/>
      <c r="AJ119" s="548"/>
      <c r="AK119" s="269" t="s">
        <v>156</v>
      </c>
      <c r="AL119" s="164"/>
      <c r="AO119" s="2"/>
      <c r="AP119" s="2"/>
      <c r="AS119" s="118"/>
      <c r="AT119" s="118"/>
      <c r="AU119" s="2"/>
      <c r="AW119" s="164"/>
    </row>
    <row r="120" spans="2:49" ht="22.5" customHeight="1" x14ac:dyDescent="0.15">
      <c r="B120" s="555" t="s">
        <v>148</v>
      </c>
      <c r="C120" s="555"/>
      <c r="D120" s="555"/>
      <c r="E120" s="555"/>
      <c r="F120" s="555"/>
      <c r="G120" s="555"/>
      <c r="H120" s="698"/>
      <c r="I120" s="698"/>
      <c r="J120" s="698"/>
      <c r="K120" s="698"/>
      <c r="L120" s="698"/>
      <c r="M120" s="548"/>
      <c r="N120" s="217" t="s">
        <v>157</v>
      </c>
      <c r="O120" s="696"/>
      <c r="P120" s="696"/>
      <c r="Q120" s="696"/>
      <c r="R120" s="696"/>
      <c r="S120" s="696"/>
      <c r="T120" s="696"/>
      <c r="U120" s="697"/>
      <c r="V120" s="269" t="s">
        <v>156</v>
      </c>
      <c r="W120" s="698"/>
      <c r="X120" s="698"/>
      <c r="Y120" s="698"/>
      <c r="Z120" s="698"/>
      <c r="AA120" s="698"/>
      <c r="AB120" s="548"/>
      <c r="AC120" s="217" t="s">
        <v>157</v>
      </c>
      <c r="AD120" s="698"/>
      <c r="AE120" s="698"/>
      <c r="AF120" s="698"/>
      <c r="AG120" s="698"/>
      <c r="AH120" s="698"/>
      <c r="AI120" s="698"/>
      <c r="AJ120" s="548"/>
      <c r="AK120" s="269" t="s">
        <v>156</v>
      </c>
      <c r="AL120" s="164"/>
      <c r="AO120" s="2"/>
      <c r="AP120" s="2"/>
      <c r="AS120" s="118"/>
      <c r="AT120" s="118"/>
      <c r="AU120" s="2"/>
      <c r="AW120" s="164"/>
    </row>
    <row r="121" spans="2:49" ht="22.5" customHeight="1" x14ac:dyDescent="0.15">
      <c r="B121" s="555" t="s">
        <v>149</v>
      </c>
      <c r="C121" s="555"/>
      <c r="D121" s="555"/>
      <c r="E121" s="555"/>
      <c r="F121" s="555"/>
      <c r="G121" s="555"/>
      <c r="H121" s="555"/>
      <c r="I121" s="555"/>
      <c r="J121" s="555"/>
      <c r="K121" s="555"/>
      <c r="L121" s="555"/>
      <c r="M121" s="546"/>
      <c r="N121" s="217" t="s">
        <v>157</v>
      </c>
      <c r="O121" s="696"/>
      <c r="P121" s="696"/>
      <c r="Q121" s="696"/>
      <c r="R121" s="696"/>
      <c r="S121" s="696"/>
      <c r="T121" s="696"/>
      <c r="U121" s="697"/>
      <c r="V121" s="269" t="s">
        <v>156</v>
      </c>
      <c r="W121" s="698"/>
      <c r="X121" s="698"/>
      <c r="Y121" s="698"/>
      <c r="Z121" s="698"/>
      <c r="AA121" s="698"/>
      <c r="AB121" s="548"/>
      <c r="AC121" s="217" t="s">
        <v>157</v>
      </c>
      <c r="AD121" s="698"/>
      <c r="AE121" s="698"/>
      <c r="AF121" s="698"/>
      <c r="AG121" s="698"/>
      <c r="AH121" s="698"/>
      <c r="AI121" s="698"/>
      <c r="AJ121" s="548"/>
      <c r="AK121" s="269" t="s">
        <v>156</v>
      </c>
      <c r="AL121" s="164"/>
      <c r="AO121" s="2"/>
      <c r="AP121" s="2"/>
      <c r="AS121" s="118"/>
      <c r="AT121" s="118"/>
      <c r="AU121" s="2"/>
      <c r="AW121" s="164"/>
    </row>
    <row r="122" spans="2:49" ht="22.5" customHeight="1" x14ac:dyDescent="0.15">
      <c r="B122" s="555" t="s">
        <v>150</v>
      </c>
      <c r="C122" s="555"/>
      <c r="D122" s="555"/>
      <c r="E122" s="555"/>
      <c r="F122" s="555"/>
      <c r="G122" s="555"/>
      <c r="H122" s="555"/>
      <c r="I122" s="555"/>
      <c r="J122" s="555"/>
      <c r="K122" s="555"/>
      <c r="L122" s="555"/>
      <c r="M122" s="546"/>
      <c r="N122" s="217" t="s">
        <v>157</v>
      </c>
      <c r="O122" s="696"/>
      <c r="P122" s="696"/>
      <c r="Q122" s="696"/>
      <c r="R122" s="696"/>
      <c r="S122" s="696"/>
      <c r="T122" s="696"/>
      <c r="U122" s="697"/>
      <c r="V122" s="269" t="s">
        <v>156</v>
      </c>
      <c r="W122" s="698"/>
      <c r="X122" s="698"/>
      <c r="Y122" s="698"/>
      <c r="Z122" s="698"/>
      <c r="AA122" s="698"/>
      <c r="AB122" s="548"/>
      <c r="AC122" s="217" t="s">
        <v>157</v>
      </c>
      <c r="AD122" s="698"/>
      <c r="AE122" s="698"/>
      <c r="AF122" s="698"/>
      <c r="AG122" s="698"/>
      <c r="AH122" s="698"/>
      <c r="AI122" s="698"/>
      <c r="AJ122" s="548"/>
      <c r="AK122" s="269" t="s">
        <v>156</v>
      </c>
      <c r="AL122" s="164"/>
      <c r="AO122" s="2"/>
      <c r="AP122" s="2"/>
      <c r="AS122" s="118"/>
      <c r="AT122" s="118"/>
      <c r="AU122" s="2"/>
      <c r="AW122" s="164"/>
    </row>
    <row r="123" spans="2:49" ht="37.5" customHeight="1" x14ac:dyDescent="0.15">
      <c r="B123" s="555" t="s">
        <v>151</v>
      </c>
      <c r="C123" s="555"/>
      <c r="D123" s="555"/>
      <c r="E123" s="555"/>
      <c r="F123" s="555"/>
      <c r="G123" s="555"/>
      <c r="H123" s="699" t="s">
        <v>228</v>
      </c>
      <c r="I123" s="698"/>
      <c r="J123" s="698"/>
      <c r="K123" s="698"/>
      <c r="L123" s="698"/>
      <c r="M123" s="698"/>
      <c r="N123" s="698"/>
      <c r="O123" s="698"/>
      <c r="P123" s="698"/>
      <c r="Q123" s="698"/>
      <c r="R123" s="698"/>
      <c r="S123" s="698"/>
      <c r="T123" s="698"/>
      <c r="U123" s="698"/>
      <c r="V123" s="698"/>
      <c r="W123" s="699" t="s">
        <v>214</v>
      </c>
      <c r="X123" s="698"/>
      <c r="Y123" s="698"/>
      <c r="Z123" s="698"/>
      <c r="AA123" s="698"/>
      <c r="AB123" s="698"/>
      <c r="AC123" s="698"/>
      <c r="AD123" s="698"/>
      <c r="AE123" s="698"/>
      <c r="AF123" s="698"/>
      <c r="AG123" s="698"/>
      <c r="AH123" s="698"/>
      <c r="AI123" s="698"/>
      <c r="AJ123" s="698"/>
      <c r="AK123" s="698"/>
      <c r="AL123" s="164"/>
      <c r="AO123" s="2"/>
      <c r="AP123" s="2"/>
      <c r="AS123" s="118"/>
      <c r="AT123" s="118"/>
      <c r="AU123" s="2"/>
      <c r="AW123" s="164"/>
    </row>
    <row r="124" spans="2:49" ht="22.5" customHeight="1" x14ac:dyDescent="0.15">
      <c r="B124" s="555" t="s">
        <v>152</v>
      </c>
      <c r="C124" s="555"/>
      <c r="D124" s="555"/>
      <c r="E124" s="555"/>
      <c r="F124" s="555"/>
      <c r="G124" s="555"/>
      <c r="H124" s="548"/>
      <c r="I124" s="549"/>
      <c r="J124" s="549"/>
      <c r="K124" s="549"/>
      <c r="L124" s="549"/>
      <c r="M124" s="549"/>
      <c r="N124" s="549"/>
      <c r="O124" s="549"/>
      <c r="P124" s="549"/>
      <c r="Q124" s="549"/>
      <c r="R124" s="549"/>
      <c r="S124" s="549"/>
      <c r="T124" s="549"/>
      <c r="U124" s="549"/>
      <c r="V124" s="269" t="s">
        <v>158</v>
      </c>
      <c r="W124" s="548"/>
      <c r="X124" s="549"/>
      <c r="Y124" s="549"/>
      <c r="Z124" s="549"/>
      <c r="AA124" s="549"/>
      <c r="AB124" s="549"/>
      <c r="AC124" s="549"/>
      <c r="AD124" s="549"/>
      <c r="AE124" s="549"/>
      <c r="AF124" s="549"/>
      <c r="AG124" s="549"/>
      <c r="AH124" s="549"/>
      <c r="AI124" s="549"/>
      <c r="AJ124" s="549"/>
      <c r="AK124" s="269" t="s">
        <v>158</v>
      </c>
      <c r="AL124" s="164"/>
      <c r="AO124" s="2"/>
      <c r="AP124" s="2"/>
      <c r="AS124" s="118"/>
      <c r="AT124" s="118"/>
      <c r="AU124" s="2"/>
      <c r="AW124" s="164"/>
    </row>
    <row r="125" spans="2:49" ht="22.5" customHeight="1" x14ac:dyDescent="0.15">
      <c r="B125" s="555" t="s">
        <v>153</v>
      </c>
      <c r="C125" s="555"/>
      <c r="D125" s="555"/>
      <c r="E125" s="555"/>
      <c r="F125" s="555"/>
      <c r="G125" s="555"/>
      <c r="H125" s="548"/>
      <c r="I125" s="549"/>
      <c r="J125" s="549"/>
      <c r="K125" s="549"/>
      <c r="L125" s="549"/>
      <c r="M125" s="549"/>
      <c r="N125" s="549"/>
      <c r="O125" s="549"/>
      <c r="P125" s="549"/>
      <c r="Q125" s="549"/>
      <c r="R125" s="549"/>
      <c r="S125" s="549"/>
      <c r="T125" s="549"/>
      <c r="U125" s="549"/>
      <c r="V125" s="269" t="s">
        <v>158</v>
      </c>
      <c r="W125" s="548"/>
      <c r="X125" s="549"/>
      <c r="Y125" s="549"/>
      <c r="Z125" s="549"/>
      <c r="AA125" s="549"/>
      <c r="AB125" s="549"/>
      <c r="AC125" s="549"/>
      <c r="AD125" s="549"/>
      <c r="AE125" s="549"/>
      <c r="AF125" s="549"/>
      <c r="AG125" s="549"/>
      <c r="AH125" s="549"/>
      <c r="AI125" s="549"/>
      <c r="AJ125" s="549"/>
      <c r="AK125" s="269" t="s">
        <v>158</v>
      </c>
      <c r="AL125" s="164"/>
      <c r="AO125" s="2"/>
      <c r="AP125" s="2"/>
      <c r="AS125" s="118"/>
      <c r="AT125" s="118"/>
      <c r="AU125" s="2"/>
      <c r="AW125" s="164"/>
    </row>
    <row r="126" spans="2:49" ht="22.5" customHeight="1" x14ac:dyDescent="0.15">
      <c r="B126" s="555" t="s">
        <v>154</v>
      </c>
      <c r="C126" s="555"/>
      <c r="D126" s="555"/>
      <c r="E126" s="555"/>
      <c r="F126" s="555"/>
      <c r="G126" s="555"/>
      <c r="H126" s="548"/>
      <c r="I126" s="549"/>
      <c r="J126" s="549"/>
      <c r="K126" s="549"/>
      <c r="L126" s="549"/>
      <c r="M126" s="549"/>
      <c r="N126" s="549"/>
      <c r="O126" s="549"/>
      <c r="P126" s="549"/>
      <c r="Q126" s="549"/>
      <c r="R126" s="549"/>
      <c r="S126" s="549"/>
      <c r="T126" s="549"/>
      <c r="U126" s="215"/>
      <c r="V126" s="270" t="s">
        <v>159</v>
      </c>
      <c r="W126" s="548"/>
      <c r="X126" s="549"/>
      <c r="Y126" s="549"/>
      <c r="Z126" s="549"/>
      <c r="AA126" s="549"/>
      <c r="AB126" s="549"/>
      <c r="AC126" s="549"/>
      <c r="AD126" s="549"/>
      <c r="AE126" s="549"/>
      <c r="AF126" s="549"/>
      <c r="AG126" s="549"/>
      <c r="AH126" s="549"/>
      <c r="AI126" s="549"/>
      <c r="AJ126" s="216"/>
      <c r="AK126" s="270" t="s">
        <v>159</v>
      </c>
      <c r="AL126" s="164"/>
      <c r="AO126" s="2"/>
      <c r="AP126" s="2"/>
      <c r="AS126" s="118"/>
      <c r="AT126" s="118"/>
      <c r="AU126" s="2"/>
      <c r="AW126" s="164"/>
    </row>
    <row r="127" spans="2:49" ht="26.25" customHeight="1" x14ac:dyDescent="0.15">
      <c r="B127" s="543" t="s">
        <v>155</v>
      </c>
      <c r="C127" s="544"/>
      <c r="D127" s="544"/>
      <c r="E127" s="544"/>
      <c r="F127" s="544"/>
      <c r="G127" s="545"/>
      <c r="H127" s="290" t="s">
        <v>324</v>
      </c>
      <c r="I127" s="291"/>
      <c r="J127" s="291"/>
      <c r="K127" s="291"/>
      <c r="L127" s="291"/>
      <c r="M127" s="291"/>
      <c r="N127" s="291"/>
      <c r="O127" s="291"/>
      <c r="P127" s="291"/>
      <c r="Q127" s="291"/>
      <c r="R127" s="291"/>
      <c r="S127" s="291"/>
      <c r="T127" s="291"/>
      <c r="U127" s="291"/>
      <c r="V127" s="292"/>
      <c r="W127" s="290" t="s">
        <v>327</v>
      </c>
      <c r="X127" s="291"/>
      <c r="Y127" s="291"/>
      <c r="Z127" s="291"/>
      <c r="AA127" s="291"/>
      <c r="AB127" s="291"/>
      <c r="AC127" s="291"/>
      <c r="AD127" s="291"/>
      <c r="AE127" s="291"/>
      <c r="AF127" s="291"/>
      <c r="AG127" s="291"/>
      <c r="AH127" s="291"/>
      <c r="AI127" s="291"/>
      <c r="AJ127" s="291"/>
      <c r="AK127" s="292"/>
      <c r="AL127" s="164"/>
      <c r="AO127" s="2"/>
      <c r="AP127" s="2"/>
      <c r="AS127" s="118"/>
      <c r="AT127" s="118"/>
      <c r="AU127" s="2"/>
      <c r="AW127" s="164"/>
    </row>
    <row r="128" spans="2:49" ht="26.25" customHeight="1" x14ac:dyDescent="0.15">
      <c r="B128" s="598"/>
      <c r="C128" s="599"/>
      <c r="D128" s="599"/>
      <c r="E128" s="599"/>
      <c r="F128" s="599"/>
      <c r="G128" s="600"/>
      <c r="H128" s="587" t="s">
        <v>325</v>
      </c>
      <c r="I128" s="566"/>
      <c r="J128" s="566"/>
      <c r="K128" s="566"/>
      <c r="L128" s="566"/>
      <c r="M128" s="566"/>
      <c r="N128" s="566"/>
      <c r="O128" s="566"/>
      <c r="P128" s="566"/>
      <c r="Q128" s="566"/>
      <c r="R128" s="566"/>
      <c r="S128" s="566"/>
      <c r="T128" s="566"/>
      <c r="U128" s="566"/>
      <c r="V128" s="588"/>
      <c r="W128" s="587" t="s">
        <v>328</v>
      </c>
      <c r="X128" s="566"/>
      <c r="Y128" s="566"/>
      <c r="Z128" s="566"/>
      <c r="AA128" s="566"/>
      <c r="AB128" s="566"/>
      <c r="AC128" s="566"/>
      <c r="AD128" s="566"/>
      <c r="AE128" s="566"/>
      <c r="AF128" s="566"/>
      <c r="AG128" s="566"/>
      <c r="AH128" s="566"/>
      <c r="AI128" s="566"/>
      <c r="AJ128" s="566"/>
      <c r="AK128" s="588"/>
      <c r="AL128" s="164"/>
      <c r="AO128" s="2"/>
      <c r="AP128" s="2"/>
      <c r="AS128" s="118"/>
      <c r="AT128" s="118"/>
      <c r="AU128" s="2"/>
      <c r="AW128" s="164"/>
    </row>
    <row r="129" spans="1:49" ht="26.25" customHeight="1" x14ac:dyDescent="0.15">
      <c r="B129" s="551"/>
      <c r="C129" s="552"/>
      <c r="D129" s="552"/>
      <c r="E129" s="552"/>
      <c r="F129" s="552"/>
      <c r="G129" s="553"/>
      <c r="H129" s="573" t="s">
        <v>326</v>
      </c>
      <c r="I129" s="574"/>
      <c r="J129" s="574"/>
      <c r="K129" s="574"/>
      <c r="L129" s="574"/>
      <c r="M129" s="574"/>
      <c r="N129" s="574"/>
      <c r="O129" s="574"/>
      <c r="P129" s="574"/>
      <c r="Q129" s="574"/>
      <c r="R129" s="574"/>
      <c r="S129" s="574"/>
      <c r="T129" s="574"/>
      <c r="U129" s="574"/>
      <c r="V129" s="575"/>
      <c r="W129" s="573" t="s">
        <v>328</v>
      </c>
      <c r="X129" s="574"/>
      <c r="Y129" s="574"/>
      <c r="Z129" s="574"/>
      <c r="AA129" s="574"/>
      <c r="AB129" s="574"/>
      <c r="AC129" s="574"/>
      <c r="AD129" s="574"/>
      <c r="AE129" s="574"/>
      <c r="AF129" s="574"/>
      <c r="AG129" s="574"/>
      <c r="AH129" s="574"/>
      <c r="AI129" s="574"/>
      <c r="AJ129" s="574"/>
      <c r="AK129" s="575"/>
      <c r="AL129" s="164"/>
      <c r="AO129" s="2"/>
      <c r="AP129" s="2"/>
      <c r="AS129" s="118"/>
      <c r="AT129" s="118"/>
      <c r="AU129" s="2"/>
      <c r="AW129" s="164"/>
    </row>
    <row r="130" spans="1:49" ht="24" customHeight="1" x14ac:dyDescent="0.15">
      <c r="B130" s="486" t="s">
        <v>0</v>
      </c>
      <c r="C130" s="486"/>
      <c r="D130" s="486"/>
      <c r="E130" s="486"/>
      <c r="F130" s="486"/>
      <c r="G130" s="486"/>
      <c r="H130" s="338"/>
      <c r="I130" s="339"/>
      <c r="J130" s="339"/>
      <c r="K130" s="339"/>
      <c r="L130" s="339"/>
      <c r="M130" s="339"/>
      <c r="N130" s="339"/>
      <c r="O130" s="339"/>
      <c r="P130" s="339"/>
      <c r="Q130" s="339"/>
      <c r="R130" s="339"/>
      <c r="S130" s="339"/>
      <c r="T130" s="339"/>
      <c r="U130" s="339"/>
      <c r="V130" s="340"/>
      <c r="W130" s="627"/>
      <c r="X130" s="629"/>
      <c r="Y130" s="629"/>
      <c r="Z130" s="629"/>
      <c r="AA130" s="629"/>
      <c r="AB130" s="629"/>
      <c r="AC130" s="629"/>
      <c r="AD130" s="629"/>
      <c r="AE130" s="629"/>
      <c r="AF130" s="629"/>
      <c r="AG130" s="629"/>
      <c r="AH130" s="629"/>
      <c r="AI130" s="629"/>
      <c r="AJ130" s="629"/>
      <c r="AK130" s="639"/>
      <c r="AL130" s="164"/>
      <c r="AO130" s="2"/>
      <c r="AP130" s="2"/>
      <c r="AS130" s="118"/>
      <c r="AT130" s="118"/>
      <c r="AU130" s="2"/>
      <c r="AW130" s="164"/>
    </row>
    <row r="131" spans="1:49" ht="14.25" customHeight="1" x14ac:dyDescent="0.15">
      <c r="B131" s="15"/>
      <c r="C131" s="15"/>
      <c r="D131" s="15"/>
      <c r="E131" s="15"/>
      <c r="F131" s="15"/>
      <c r="G131" s="15"/>
    </row>
    <row r="132" spans="1:49" ht="14.25" hidden="1" customHeight="1" x14ac:dyDescent="0.15">
      <c r="A132" s="164"/>
      <c r="B132" s="164" t="s">
        <v>190</v>
      </c>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c r="AL132" s="164"/>
    </row>
    <row r="133" spans="1:49" ht="14.25" hidden="1" customHeight="1" x14ac:dyDescent="0.15">
      <c r="A133" s="164"/>
      <c r="B133" s="159" t="s">
        <v>178</v>
      </c>
      <c r="C133" s="160" t="s">
        <v>173</v>
      </c>
      <c r="D133" s="160" t="s">
        <v>174</v>
      </c>
      <c r="E133" s="160"/>
      <c r="F133" s="160"/>
      <c r="G133" s="160" t="s">
        <v>173</v>
      </c>
      <c r="H133" s="160" t="s">
        <v>175</v>
      </c>
      <c r="I133" s="160"/>
      <c r="J133" s="160"/>
      <c r="K133" s="160" t="s">
        <v>41</v>
      </c>
      <c r="L133" s="160" t="s">
        <v>179</v>
      </c>
      <c r="M133" s="160"/>
      <c r="N133" s="160"/>
      <c r="O133" s="161"/>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row>
    <row r="134" spans="1:49" ht="14.25" hidden="1" customHeight="1" x14ac:dyDescent="0.15">
      <c r="A134" s="164"/>
      <c r="B134" s="389" t="s">
        <v>42</v>
      </c>
      <c r="C134" s="389"/>
      <c r="D134" s="164" t="s">
        <v>146</v>
      </c>
      <c r="E134" s="150"/>
      <c r="F134" s="150"/>
      <c r="G134" s="150"/>
      <c r="H134" s="150"/>
      <c r="I134" s="150"/>
      <c r="J134" s="150"/>
      <c r="K134" s="150"/>
      <c r="L134" s="150"/>
      <c r="M134" s="150"/>
      <c r="N134" s="150"/>
      <c r="O134" s="150"/>
      <c r="P134" s="164"/>
      <c r="Q134" s="164"/>
      <c r="R134" s="164"/>
      <c r="S134" s="164"/>
      <c r="T134" s="164"/>
      <c r="U134" s="164"/>
      <c r="V134" s="164"/>
      <c r="W134" s="164"/>
      <c r="X134" s="164"/>
      <c r="Y134" s="164"/>
      <c r="Z134" s="164"/>
      <c r="AA134" s="164"/>
      <c r="AB134" s="164"/>
      <c r="AC134" s="164"/>
      <c r="AD134" s="164"/>
      <c r="AE134" s="164"/>
      <c r="AF134" s="164"/>
      <c r="AG134" s="164"/>
      <c r="AH134" s="164"/>
      <c r="AI134" s="164"/>
      <c r="AJ134" s="164"/>
      <c r="AK134" s="164"/>
      <c r="AL134" s="164"/>
    </row>
    <row r="135" spans="1:49" ht="14.25" hidden="1" customHeight="1" x14ac:dyDescent="0.15">
      <c r="A135" s="164"/>
      <c r="B135" s="147"/>
      <c r="C135" s="147"/>
      <c r="D135" s="164" t="s">
        <v>176</v>
      </c>
      <c r="E135" s="150"/>
      <c r="F135" s="150"/>
      <c r="G135" s="150"/>
      <c r="H135" s="150"/>
      <c r="I135" s="150"/>
      <c r="J135" s="150"/>
      <c r="K135" s="150"/>
      <c r="L135" s="150"/>
      <c r="M135" s="150"/>
      <c r="N135" s="150"/>
      <c r="O135" s="150"/>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row>
    <row r="136" spans="1:49" ht="14.25" hidden="1" customHeight="1" x14ac:dyDescent="0.15">
      <c r="A136" s="164"/>
      <c r="B136" s="147"/>
      <c r="C136" s="147"/>
      <c r="D136" s="164" t="s">
        <v>177</v>
      </c>
      <c r="E136" s="150"/>
      <c r="F136" s="150"/>
      <c r="G136" s="150"/>
      <c r="H136" s="150"/>
      <c r="I136" s="150"/>
      <c r="J136" s="150"/>
      <c r="K136" s="150"/>
      <c r="L136" s="150"/>
      <c r="M136" s="150"/>
      <c r="N136" s="150"/>
      <c r="O136" s="150"/>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row>
    <row r="137" spans="1:49" ht="17.25" customHeight="1" thickBot="1" x14ac:dyDescent="0.2">
      <c r="A137" s="164"/>
      <c r="B137" s="164" t="s">
        <v>211</v>
      </c>
      <c r="C137" s="164"/>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row>
    <row r="138" spans="1:49" ht="30" customHeight="1" thickTop="1" thickBot="1" x14ac:dyDescent="0.2">
      <c r="A138" s="164"/>
      <c r="B138" s="640" t="s">
        <v>200</v>
      </c>
      <c r="C138" s="641"/>
      <c r="D138" s="641"/>
      <c r="E138" s="641"/>
      <c r="F138" s="641"/>
      <c r="G138" s="641"/>
      <c r="H138" s="641"/>
      <c r="I138" s="49"/>
      <c r="J138" s="642" t="s">
        <v>201</v>
      </c>
      <c r="K138" s="642"/>
      <c r="L138" s="642"/>
      <c r="M138" s="642"/>
      <c r="N138" s="642"/>
      <c r="O138" s="642"/>
      <c r="P138" s="642"/>
      <c r="Q138" s="642"/>
      <c r="R138" s="642"/>
      <c r="S138" s="642"/>
      <c r="T138" s="642"/>
      <c r="U138" s="642"/>
      <c r="V138" s="643"/>
      <c r="W138" s="644" t="s">
        <v>358</v>
      </c>
      <c r="X138" s="645"/>
      <c r="Y138" s="645"/>
      <c r="Z138" s="645"/>
      <c r="AA138" s="645"/>
      <c r="AB138" s="646"/>
      <c r="AC138" s="647" t="s">
        <v>360</v>
      </c>
      <c r="AD138" s="648"/>
      <c r="AE138" s="648"/>
      <c r="AF138" s="648"/>
      <c r="AG138" s="648"/>
      <c r="AH138" s="649"/>
      <c r="AI138" s="650" t="s">
        <v>202</v>
      </c>
      <c r="AJ138" s="651"/>
      <c r="AK138" s="651"/>
      <c r="AL138" s="652"/>
    </row>
    <row r="139" spans="1:49" ht="18.75" customHeight="1" thickTop="1" x14ac:dyDescent="0.15">
      <c r="A139" s="164"/>
      <c r="B139" s="633" t="s">
        <v>203</v>
      </c>
      <c r="C139" s="637"/>
      <c r="D139" s="637"/>
      <c r="E139" s="637"/>
      <c r="F139" s="637"/>
      <c r="G139" s="637"/>
      <c r="H139" s="637"/>
      <c r="I139" s="638"/>
      <c r="J139" s="636" t="s">
        <v>293</v>
      </c>
      <c r="K139" s="637"/>
      <c r="L139" s="637"/>
      <c r="M139" s="637"/>
      <c r="N139" s="637"/>
      <c r="O139" s="637"/>
      <c r="P139" s="637"/>
      <c r="Q139" s="637"/>
      <c r="R139" s="637"/>
      <c r="S139" s="637"/>
      <c r="T139" s="637"/>
      <c r="U139" s="637"/>
      <c r="V139" s="637"/>
      <c r="W139" s="167"/>
      <c r="X139" s="167"/>
      <c r="Y139" s="167"/>
      <c r="Z139" s="167"/>
      <c r="AA139" s="167"/>
      <c r="AB139" s="167"/>
      <c r="AC139" s="167"/>
      <c r="AD139" s="167"/>
      <c r="AE139" s="167"/>
      <c r="AF139" s="167"/>
      <c r="AG139" s="167"/>
      <c r="AH139" s="167"/>
      <c r="AI139" s="157"/>
      <c r="AJ139" s="157"/>
      <c r="AK139" s="157"/>
      <c r="AL139" s="158"/>
    </row>
    <row r="140" spans="1:49" ht="40.5" customHeight="1" x14ac:dyDescent="0.15">
      <c r="A140" s="164"/>
      <c r="B140" s="166"/>
      <c r="C140" s="627" t="s">
        <v>400</v>
      </c>
      <c r="D140" s="629"/>
      <c r="E140" s="629"/>
      <c r="F140" s="629"/>
      <c r="G140" s="629"/>
      <c r="H140" s="629"/>
      <c r="I140" s="139" t="s">
        <v>206</v>
      </c>
      <c r="J140" s="628" t="s">
        <v>426</v>
      </c>
      <c r="K140" s="628"/>
      <c r="L140" s="628"/>
      <c r="M140" s="628"/>
      <c r="N140" s="628"/>
      <c r="O140" s="628"/>
      <c r="P140" s="628"/>
      <c r="Q140" s="628"/>
      <c r="R140" s="628"/>
      <c r="S140" s="628"/>
      <c r="T140" s="628"/>
      <c r="U140" s="628"/>
      <c r="V140" s="628"/>
      <c r="W140" s="653"/>
      <c r="X140" s="653"/>
      <c r="Y140" s="653"/>
      <c r="Z140" s="653"/>
      <c r="AA140" s="653"/>
      <c r="AB140" s="653"/>
      <c r="AC140" s="654"/>
      <c r="AD140" s="654"/>
      <c r="AE140" s="654"/>
      <c r="AF140" s="654"/>
      <c r="AG140" s="654"/>
      <c r="AH140" s="654"/>
      <c r="AI140" s="655"/>
      <c r="AJ140" s="655"/>
      <c r="AK140" s="655"/>
      <c r="AL140" s="655"/>
    </row>
    <row r="141" spans="1:49" ht="37.5" customHeight="1" x14ac:dyDescent="0.15">
      <c r="A141" s="164"/>
      <c r="B141" s="630" t="s">
        <v>408</v>
      </c>
      <c r="C141" s="631"/>
      <c r="D141" s="631"/>
      <c r="E141" s="631"/>
      <c r="F141" s="631"/>
      <c r="G141" s="631"/>
      <c r="H141" s="631"/>
      <c r="I141" s="632"/>
      <c r="J141" s="656" t="s">
        <v>403</v>
      </c>
      <c r="K141" s="657"/>
      <c r="L141" s="657"/>
      <c r="M141" s="657"/>
      <c r="N141" s="657"/>
      <c r="O141" s="657"/>
      <c r="P141" s="657"/>
      <c r="Q141" s="657"/>
      <c r="R141" s="657"/>
      <c r="S141" s="657"/>
      <c r="T141" s="657"/>
      <c r="U141" s="657"/>
      <c r="V141" s="657"/>
      <c r="W141" s="657"/>
      <c r="X141" s="657"/>
      <c r="Y141" s="657"/>
      <c r="Z141" s="657"/>
      <c r="AA141" s="657"/>
      <c r="AB141" s="657"/>
      <c r="AC141" s="657"/>
      <c r="AD141" s="657"/>
      <c r="AE141" s="657"/>
      <c r="AF141" s="657"/>
      <c r="AG141" s="657"/>
      <c r="AH141" s="657"/>
      <c r="AI141" s="657"/>
      <c r="AJ141" s="657"/>
      <c r="AK141" s="657"/>
      <c r="AL141" s="658"/>
    </row>
    <row r="142" spans="1:49" ht="37.9" customHeight="1" x14ac:dyDescent="0.15">
      <c r="A142" s="164"/>
      <c r="B142" s="39"/>
      <c r="C142" s="627" t="s">
        <v>407</v>
      </c>
      <c r="D142" s="629"/>
      <c r="E142" s="629"/>
      <c r="F142" s="629"/>
      <c r="G142" s="629"/>
      <c r="H142" s="629"/>
      <c r="I142" s="139" t="s">
        <v>19</v>
      </c>
      <c r="J142" s="656" t="s">
        <v>424</v>
      </c>
      <c r="K142" s="657"/>
      <c r="L142" s="657"/>
      <c r="M142" s="657"/>
      <c r="N142" s="657"/>
      <c r="O142" s="657"/>
      <c r="P142" s="657"/>
      <c r="Q142" s="657"/>
      <c r="R142" s="657"/>
      <c r="S142" s="657"/>
      <c r="T142" s="657"/>
      <c r="U142" s="657"/>
      <c r="V142" s="658"/>
      <c r="W142" s="660"/>
      <c r="X142" s="661"/>
      <c r="Y142" s="661"/>
      <c r="Z142" s="661"/>
      <c r="AA142" s="661"/>
      <c r="AB142" s="662"/>
      <c r="AC142" s="663"/>
      <c r="AD142" s="664"/>
      <c r="AE142" s="664"/>
      <c r="AF142" s="664"/>
      <c r="AG142" s="664"/>
      <c r="AH142" s="665"/>
      <c r="AI142" s="666"/>
      <c r="AJ142" s="667"/>
      <c r="AK142" s="667"/>
      <c r="AL142" s="668"/>
    </row>
    <row r="143" spans="1:49" ht="42.6" customHeight="1" x14ac:dyDescent="0.15">
      <c r="A143" s="164"/>
      <c r="B143" s="39"/>
      <c r="C143" s="630" t="s">
        <v>409</v>
      </c>
      <c r="D143" s="631"/>
      <c r="E143" s="631"/>
      <c r="F143" s="631"/>
      <c r="G143" s="631"/>
      <c r="H143" s="632"/>
      <c r="I143" s="152" t="s">
        <v>19</v>
      </c>
      <c r="J143" s="656" t="s">
        <v>205</v>
      </c>
      <c r="K143" s="657"/>
      <c r="L143" s="657"/>
      <c r="M143" s="657"/>
      <c r="N143" s="657"/>
      <c r="O143" s="657"/>
      <c r="P143" s="657"/>
      <c r="Q143" s="657"/>
      <c r="R143" s="657"/>
      <c r="S143" s="657"/>
      <c r="T143" s="657"/>
      <c r="U143" s="657"/>
      <c r="V143" s="658"/>
      <c r="W143" s="660"/>
      <c r="X143" s="661"/>
      <c r="Y143" s="661"/>
      <c r="Z143" s="661"/>
      <c r="AA143" s="661"/>
      <c r="AB143" s="662"/>
      <c r="AC143" s="663"/>
      <c r="AD143" s="664"/>
      <c r="AE143" s="664"/>
      <c r="AF143" s="664"/>
      <c r="AG143" s="664"/>
      <c r="AH143" s="665"/>
      <c r="AI143" s="666"/>
      <c r="AJ143" s="667"/>
      <c r="AK143" s="667"/>
      <c r="AL143" s="668"/>
    </row>
    <row r="144" spans="1:49" ht="52.15" customHeight="1" x14ac:dyDescent="0.15">
      <c r="A144" s="164"/>
      <c r="B144" s="39"/>
      <c r="C144" s="372" t="s">
        <v>410</v>
      </c>
      <c r="D144" s="365"/>
      <c r="E144" s="365"/>
      <c r="F144" s="365"/>
      <c r="G144" s="365"/>
      <c r="H144" s="373"/>
      <c r="I144" s="466" t="s">
        <v>19</v>
      </c>
      <c r="J144" s="133" t="s">
        <v>19</v>
      </c>
      <c r="K144" s="657" t="s">
        <v>414</v>
      </c>
      <c r="L144" s="657"/>
      <c r="M144" s="657"/>
      <c r="N144" s="657"/>
      <c r="O144" s="657"/>
      <c r="P144" s="657"/>
      <c r="Q144" s="657"/>
      <c r="R144" s="657"/>
      <c r="S144" s="657"/>
      <c r="T144" s="657"/>
      <c r="U144" s="657"/>
      <c r="V144" s="658"/>
      <c r="W144" s="660"/>
      <c r="X144" s="661"/>
      <c r="Y144" s="661"/>
      <c r="Z144" s="661"/>
      <c r="AA144" s="661"/>
      <c r="AB144" s="662"/>
      <c r="AC144" s="663"/>
      <c r="AD144" s="664"/>
      <c r="AE144" s="664"/>
      <c r="AF144" s="664"/>
      <c r="AG144" s="664"/>
      <c r="AH144" s="665"/>
      <c r="AI144" s="669"/>
      <c r="AJ144" s="670"/>
      <c r="AK144" s="670"/>
      <c r="AL144" s="671"/>
    </row>
    <row r="145" spans="1:47" ht="36" customHeight="1" x14ac:dyDescent="0.15">
      <c r="A145" s="164"/>
      <c r="B145" s="39"/>
      <c r="C145" s="374"/>
      <c r="D145" s="366"/>
      <c r="E145" s="366"/>
      <c r="F145" s="366"/>
      <c r="G145" s="366"/>
      <c r="H145" s="375"/>
      <c r="I145" s="486"/>
      <c r="J145" s="133" t="s">
        <v>19</v>
      </c>
      <c r="K145" s="656" t="s">
        <v>420</v>
      </c>
      <c r="L145" s="657"/>
      <c r="M145" s="657"/>
      <c r="N145" s="657"/>
      <c r="O145" s="657"/>
      <c r="P145" s="657"/>
      <c r="Q145" s="657"/>
      <c r="R145" s="657"/>
      <c r="S145" s="657"/>
      <c r="T145" s="657"/>
      <c r="U145" s="657"/>
      <c r="V145" s="658"/>
      <c r="W145" s="660"/>
      <c r="X145" s="661"/>
      <c r="Y145" s="661"/>
      <c r="Z145" s="661"/>
      <c r="AA145" s="661"/>
      <c r="AB145" s="662"/>
      <c r="AC145" s="663"/>
      <c r="AD145" s="664"/>
      <c r="AE145" s="664"/>
      <c r="AF145" s="664"/>
      <c r="AG145" s="664"/>
      <c r="AH145" s="665"/>
      <c r="AI145" s="669"/>
      <c r="AJ145" s="670"/>
      <c r="AK145" s="670"/>
      <c r="AL145" s="671"/>
    </row>
    <row r="146" spans="1:47" ht="56.45" customHeight="1" x14ac:dyDescent="0.15">
      <c r="A146" s="164"/>
      <c r="B146" s="39"/>
      <c r="C146" s="627" t="s">
        <v>411</v>
      </c>
      <c r="D146" s="629"/>
      <c r="E146" s="629"/>
      <c r="F146" s="629"/>
      <c r="G146" s="629"/>
      <c r="H146" s="629"/>
      <c r="I146" s="139" t="s">
        <v>19</v>
      </c>
      <c r="J146" s="656" t="s">
        <v>415</v>
      </c>
      <c r="K146" s="657"/>
      <c r="L146" s="657"/>
      <c r="M146" s="657"/>
      <c r="N146" s="657"/>
      <c r="O146" s="657"/>
      <c r="P146" s="657"/>
      <c r="Q146" s="657"/>
      <c r="R146" s="657"/>
      <c r="S146" s="657"/>
      <c r="T146" s="657"/>
      <c r="U146" s="657"/>
      <c r="V146" s="658"/>
      <c r="W146" s="660"/>
      <c r="X146" s="661"/>
      <c r="Y146" s="661"/>
      <c r="Z146" s="661"/>
      <c r="AA146" s="661"/>
      <c r="AB146" s="662"/>
      <c r="AC146" s="663"/>
      <c r="AD146" s="664"/>
      <c r="AE146" s="664"/>
      <c r="AF146" s="664"/>
      <c r="AG146" s="664"/>
      <c r="AH146" s="665"/>
      <c r="AI146" s="669"/>
      <c r="AJ146" s="670"/>
      <c r="AK146" s="670"/>
      <c r="AL146" s="671"/>
    </row>
    <row r="147" spans="1:47" ht="34.5" customHeight="1" x14ac:dyDescent="0.15">
      <c r="A147" s="164"/>
      <c r="B147" s="39"/>
      <c r="C147" s="630" t="s">
        <v>416</v>
      </c>
      <c r="D147" s="631"/>
      <c r="E147" s="631"/>
      <c r="F147" s="631"/>
      <c r="G147" s="631"/>
      <c r="H147" s="632"/>
      <c r="I147" s="466" t="s">
        <v>19</v>
      </c>
      <c r="J147" s="133" t="s">
        <v>19</v>
      </c>
      <c r="K147" s="657" t="s">
        <v>417</v>
      </c>
      <c r="L147" s="657"/>
      <c r="M147" s="657"/>
      <c r="N147" s="657"/>
      <c r="O147" s="657"/>
      <c r="P147" s="657"/>
      <c r="Q147" s="657"/>
      <c r="R147" s="657"/>
      <c r="S147" s="657"/>
      <c r="T147" s="657"/>
      <c r="U147" s="657"/>
      <c r="V147" s="658"/>
      <c r="W147" s="660"/>
      <c r="X147" s="661"/>
      <c r="Y147" s="661"/>
      <c r="Z147" s="661"/>
      <c r="AA147" s="661"/>
      <c r="AB147" s="662"/>
      <c r="AC147" s="663"/>
      <c r="AD147" s="664"/>
      <c r="AE147" s="664"/>
      <c r="AF147" s="664"/>
      <c r="AG147" s="664"/>
      <c r="AH147" s="665"/>
      <c r="AI147" s="669"/>
      <c r="AJ147" s="670"/>
      <c r="AK147" s="670"/>
      <c r="AL147" s="671"/>
    </row>
    <row r="148" spans="1:47" ht="34.5" customHeight="1" x14ac:dyDescent="0.15">
      <c r="A148" s="164"/>
      <c r="B148" s="39"/>
      <c r="C148" s="633"/>
      <c r="D148" s="634"/>
      <c r="E148" s="634"/>
      <c r="F148" s="634"/>
      <c r="G148" s="634"/>
      <c r="H148" s="635"/>
      <c r="I148" s="659"/>
      <c r="J148" s="133" t="s">
        <v>19</v>
      </c>
      <c r="K148" s="656" t="s">
        <v>418</v>
      </c>
      <c r="L148" s="657"/>
      <c r="M148" s="657"/>
      <c r="N148" s="657"/>
      <c r="O148" s="657"/>
      <c r="P148" s="657"/>
      <c r="Q148" s="657"/>
      <c r="R148" s="657"/>
      <c r="S148" s="657"/>
      <c r="T148" s="657"/>
      <c r="U148" s="657"/>
      <c r="V148" s="658"/>
      <c r="W148" s="172"/>
      <c r="X148" s="173"/>
      <c r="Y148" s="173"/>
      <c r="Z148" s="173"/>
      <c r="AA148" s="173"/>
      <c r="AB148" s="174"/>
      <c r="AC148" s="175"/>
      <c r="AD148" s="176"/>
      <c r="AE148" s="176"/>
      <c r="AF148" s="176"/>
      <c r="AG148" s="176"/>
      <c r="AH148" s="177"/>
      <c r="AI148" s="672"/>
      <c r="AJ148" s="673"/>
      <c r="AK148" s="673"/>
      <c r="AL148" s="674"/>
    </row>
    <row r="149" spans="1:47" ht="36.6" customHeight="1" x14ac:dyDescent="0.15">
      <c r="A149" s="164"/>
      <c r="B149" s="39"/>
      <c r="C149" s="372" t="s">
        <v>412</v>
      </c>
      <c r="D149" s="365"/>
      <c r="E149" s="365"/>
      <c r="F149" s="365"/>
      <c r="G149" s="365"/>
      <c r="H149" s="373"/>
      <c r="I149" s="466" t="s">
        <v>19</v>
      </c>
      <c r="J149" s="139" t="s">
        <v>19</v>
      </c>
      <c r="K149" s="656" t="s">
        <v>404</v>
      </c>
      <c r="L149" s="657"/>
      <c r="M149" s="657"/>
      <c r="N149" s="657"/>
      <c r="O149" s="657"/>
      <c r="P149" s="657"/>
      <c r="Q149" s="657"/>
      <c r="R149" s="657"/>
      <c r="S149" s="657"/>
      <c r="T149" s="657"/>
      <c r="U149" s="657"/>
      <c r="V149" s="658"/>
      <c r="W149" s="660"/>
      <c r="X149" s="661"/>
      <c r="Y149" s="661"/>
      <c r="Z149" s="661"/>
      <c r="AA149" s="661"/>
      <c r="AB149" s="662"/>
      <c r="AC149" s="663"/>
      <c r="AD149" s="664"/>
      <c r="AE149" s="664"/>
      <c r="AF149" s="664"/>
      <c r="AG149" s="664"/>
      <c r="AH149" s="665"/>
      <c r="AI149" s="669"/>
      <c r="AJ149" s="670"/>
      <c r="AK149" s="670"/>
      <c r="AL149" s="671"/>
    </row>
    <row r="150" spans="1:47" ht="34.9" customHeight="1" x14ac:dyDescent="0.15">
      <c r="A150" s="164"/>
      <c r="B150" s="39"/>
      <c r="C150" s="684"/>
      <c r="D150" s="685"/>
      <c r="E150" s="685"/>
      <c r="F150" s="685"/>
      <c r="G150" s="685"/>
      <c r="H150" s="686"/>
      <c r="I150" s="659"/>
      <c r="J150" s="139" t="s">
        <v>19</v>
      </c>
      <c r="K150" s="656" t="s">
        <v>405</v>
      </c>
      <c r="L150" s="657"/>
      <c r="M150" s="657"/>
      <c r="N150" s="657"/>
      <c r="O150" s="657"/>
      <c r="P150" s="657"/>
      <c r="Q150" s="657"/>
      <c r="R150" s="657"/>
      <c r="S150" s="657"/>
      <c r="T150" s="657"/>
      <c r="U150" s="657"/>
      <c r="V150" s="658"/>
      <c r="W150" s="660"/>
      <c r="X150" s="661"/>
      <c r="Y150" s="661"/>
      <c r="Z150" s="661"/>
      <c r="AA150" s="661"/>
      <c r="AB150" s="662"/>
      <c r="AC150" s="663"/>
      <c r="AD150" s="664"/>
      <c r="AE150" s="664"/>
      <c r="AF150" s="664"/>
      <c r="AG150" s="664"/>
      <c r="AH150" s="665"/>
      <c r="AI150" s="669"/>
      <c r="AJ150" s="670"/>
      <c r="AK150" s="670"/>
      <c r="AL150" s="671"/>
    </row>
    <row r="151" spans="1:47" ht="34.9" customHeight="1" x14ac:dyDescent="0.15">
      <c r="A151" s="164"/>
      <c r="B151" s="39"/>
      <c r="C151" s="684"/>
      <c r="D151" s="685"/>
      <c r="E151" s="685"/>
      <c r="F151" s="685"/>
      <c r="G151" s="685"/>
      <c r="H151" s="686"/>
      <c r="I151" s="659"/>
      <c r="J151" s="139" t="s">
        <v>19</v>
      </c>
      <c r="K151" s="656" t="s">
        <v>406</v>
      </c>
      <c r="L151" s="657"/>
      <c r="M151" s="657"/>
      <c r="N151" s="657"/>
      <c r="O151" s="657"/>
      <c r="P151" s="657"/>
      <c r="Q151" s="657"/>
      <c r="R151" s="657"/>
      <c r="S151" s="657"/>
      <c r="T151" s="657"/>
      <c r="U151" s="657"/>
      <c r="V151" s="658"/>
      <c r="W151" s="660"/>
      <c r="X151" s="661"/>
      <c r="Y151" s="661"/>
      <c r="Z151" s="661"/>
      <c r="AA151" s="661"/>
      <c r="AB151" s="662"/>
      <c r="AC151" s="663"/>
      <c r="AD151" s="664"/>
      <c r="AE151" s="664"/>
      <c r="AF151" s="664"/>
      <c r="AG151" s="664"/>
      <c r="AH151" s="665"/>
      <c r="AI151" s="669"/>
      <c r="AJ151" s="670"/>
      <c r="AK151" s="670"/>
      <c r="AL151" s="671"/>
    </row>
    <row r="152" spans="1:47" ht="49.15" customHeight="1" x14ac:dyDescent="0.15">
      <c r="A152" s="164"/>
      <c r="B152" s="169"/>
      <c r="C152" s="626" t="s">
        <v>413</v>
      </c>
      <c r="D152" s="626"/>
      <c r="E152" s="626"/>
      <c r="F152" s="626"/>
      <c r="G152" s="626"/>
      <c r="H152" s="626"/>
      <c r="I152" s="139" t="s">
        <v>19</v>
      </c>
      <c r="J152" s="656" t="s">
        <v>419</v>
      </c>
      <c r="K152" s="657"/>
      <c r="L152" s="657"/>
      <c r="M152" s="657"/>
      <c r="N152" s="657"/>
      <c r="O152" s="657"/>
      <c r="P152" s="657"/>
      <c r="Q152" s="657"/>
      <c r="R152" s="657"/>
      <c r="S152" s="657"/>
      <c r="T152" s="657"/>
      <c r="U152" s="657"/>
      <c r="V152" s="658"/>
      <c r="W152" s="660"/>
      <c r="X152" s="661"/>
      <c r="Y152" s="661"/>
      <c r="Z152" s="661"/>
      <c r="AA152" s="661"/>
      <c r="AB152" s="662"/>
      <c r="AC152" s="663"/>
      <c r="AD152" s="664"/>
      <c r="AE152" s="664"/>
      <c r="AF152" s="664"/>
      <c r="AG152" s="664"/>
      <c r="AH152" s="665"/>
      <c r="AI152" s="669"/>
      <c r="AJ152" s="670"/>
      <c r="AK152" s="670"/>
      <c r="AL152" s="671"/>
    </row>
    <row r="153" spans="1:47" ht="17.25" customHeight="1" x14ac:dyDescent="0.15">
      <c r="A153" s="164"/>
      <c r="B153" s="155" t="s">
        <v>312</v>
      </c>
      <c r="C153" s="164"/>
      <c r="D153" s="163"/>
      <c r="E153" s="163"/>
      <c r="F153" s="163"/>
      <c r="G153" s="163"/>
      <c r="H153" s="163"/>
      <c r="I153" s="137"/>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3"/>
    </row>
    <row r="154" spans="1:47" ht="9.4" customHeight="1" x14ac:dyDescent="0.15">
      <c r="A154" s="164"/>
      <c r="B154" s="164"/>
      <c r="C154" s="164"/>
      <c r="D154" s="164"/>
      <c r="E154" s="164"/>
      <c r="F154" s="164"/>
      <c r="G154" s="164"/>
      <c r="H154" s="164"/>
      <c r="I154" s="132"/>
      <c r="J154" s="150"/>
      <c r="K154" s="150"/>
      <c r="L154" s="150"/>
      <c r="M154" s="150"/>
      <c r="N154" s="150"/>
      <c r="O154" s="150"/>
      <c r="P154" s="150"/>
      <c r="Q154" s="150"/>
      <c r="R154" s="150"/>
      <c r="S154" s="150"/>
      <c r="T154" s="150"/>
      <c r="U154" s="150"/>
      <c r="V154" s="150"/>
      <c r="W154" s="165"/>
      <c r="X154" s="165"/>
      <c r="Y154" s="165"/>
      <c r="Z154" s="165"/>
      <c r="AA154" s="165"/>
      <c r="AB154" s="165"/>
      <c r="AC154" s="165"/>
      <c r="AD154" s="165"/>
      <c r="AE154" s="165"/>
      <c r="AF154" s="165"/>
      <c r="AG154" s="165"/>
      <c r="AH154" s="165"/>
      <c r="AI154" s="165"/>
      <c r="AJ154" s="165"/>
      <c r="AK154" s="165"/>
      <c r="AL154" s="165"/>
    </row>
    <row r="155" spans="1:47" s="5" customFormat="1" ht="18" customHeight="1" x14ac:dyDescent="0.15">
      <c r="B155" s="164" t="s">
        <v>241</v>
      </c>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O155" s="120"/>
      <c r="AP155" s="120"/>
      <c r="AQ155" s="120"/>
      <c r="AR155" s="120"/>
      <c r="AU155" s="6"/>
    </row>
    <row r="156" spans="1:47" ht="18" customHeight="1" x14ac:dyDescent="0.15">
      <c r="B156" s="314" t="s">
        <v>8</v>
      </c>
      <c r="C156" s="315"/>
      <c r="D156" s="315"/>
      <c r="E156" s="315"/>
      <c r="F156" s="315"/>
      <c r="G156" s="315"/>
      <c r="H156" s="315"/>
      <c r="I156" s="315"/>
      <c r="J156" s="315"/>
      <c r="K156" s="338" t="s">
        <v>242</v>
      </c>
      <c r="L156" s="339"/>
      <c r="M156" s="339"/>
      <c r="N156" s="339"/>
      <c r="O156" s="339"/>
      <c r="P156" s="339"/>
      <c r="Q156" s="339"/>
      <c r="R156" s="339"/>
      <c r="S156" s="339"/>
      <c r="T156" s="339"/>
      <c r="U156" s="339"/>
      <c r="V156" s="339"/>
      <c r="W156" s="339"/>
      <c r="X156" s="339"/>
      <c r="Y156" s="339"/>
      <c r="Z156" s="339"/>
      <c r="AA156" s="339"/>
      <c r="AB156" s="339"/>
      <c r="AC156" s="339"/>
      <c r="AD156" s="339"/>
      <c r="AE156" s="339"/>
      <c r="AF156" s="339"/>
      <c r="AG156" s="339"/>
      <c r="AH156" s="339"/>
      <c r="AI156" s="339"/>
      <c r="AJ156" s="339"/>
      <c r="AK156" s="339"/>
      <c r="AL156" s="340"/>
      <c r="AM156" s="164"/>
    </row>
    <row r="157" spans="1:47" ht="18" customHeight="1" x14ac:dyDescent="0.15">
      <c r="B157" s="316"/>
      <c r="C157" s="317"/>
      <c r="D157" s="317"/>
      <c r="E157" s="317"/>
      <c r="F157" s="317"/>
      <c r="G157" s="317"/>
      <c r="H157" s="317"/>
      <c r="I157" s="317"/>
      <c r="J157" s="317"/>
      <c r="K157" s="338" t="s">
        <v>10</v>
      </c>
      <c r="L157" s="339"/>
      <c r="M157" s="339"/>
      <c r="N157" s="339"/>
      <c r="O157" s="339"/>
      <c r="P157" s="339"/>
      <c r="Q157" s="339"/>
      <c r="R157" s="339"/>
      <c r="S157" s="339"/>
      <c r="T157" s="339"/>
      <c r="U157" s="339"/>
      <c r="V157" s="339"/>
      <c r="W157" s="339"/>
      <c r="X157" s="340"/>
      <c r="Y157" s="338" t="s">
        <v>11</v>
      </c>
      <c r="Z157" s="339"/>
      <c r="AA157" s="339"/>
      <c r="AB157" s="339"/>
      <c r="AC157" s="339"/>
      <c r="AD157" s="339"/>
      <c r="AE157" s="339"/>
      <c r="AF157" s="339"/>
      <c r="AG157" s="339"/>
      <c r="AH157" s="339"/>
      <c r="AI157" s="339"/>
      <c r="AJ157" s="339"/>
      <c r="AK157" s="339"/>
      <c r="AL157" s="340"/>
      <c r="AM157" s="164"/>
    </row>
    <row r="158" spans="1:47" ht="13.5" customHeight="1" x14ac:dyDescent="0.15">
      <c r="B158" s="314" t="s">
        <v>12</v>
      </c>
      <c r="C158" s="315"/>
      <c r="D158" s="315"/>
      <c r="E158" s="315"/>
      <c r="F158" s="315"/>
      <c r="G158" s="315"/>
      <c r="H158" s="315"/>
      <c r="I158" s="315"/>
      <c r="J158" s="315"/>
      <c r="K158" s="318"/>
      <c r="L158" s="319"/>
      <c r="M158" s="319"/>
      <c r="N158" s="319"/>
      <c r="O158" s="319"/>
      <c r="P158" s="319"/>
      <c r="Q158" s="319"/>
      <c r="R158" s="319"/>
      <c r="S158" s="319"/>
      <c r="T158" s="319"/>
      <c r="U158" s="319"/>
      <c r="V158" s="319"/>
      <c r="W158" s="319"/>
      <c r="X158" s="320"/>
      <c r="Y158" s="341"/>
      <c r="Z158" s="342"/>
      <c r="AA158" s="342"/>
      <c r="AB158" s="342"/>
      <c r="AC158" s="342"/>
      <c r="AD158" s="342"/>
      <c r="AE158" s="342"/>
      <c r="AF158" s="342"/>
      <c r="AG158" s="342"/>
      <c r="AH158" s="342"/>
      <c r="AI158" s="342"/>
      <c r="AJ158" s="342"/>
      <c r="AK158" s="342"/>
      <c r="AL158" s="343"/>
      <c r="AM158" s="164"/>
    </row>
    <row r="159" spans="1:47" ht="13.5" customHeight="1" x14ac:dyDescent="0.15">
      <c r="B159" s="316"/>
      <c r="C159" s="317"/>
      <c r="D159" s="317"/>
      <c r="E159" s="317"/>
      <c r="F159" s="317"/>
      <c r="G159" s="317"/>
      <c r="H159" s="317"/>
      <c r="I159" s="317"/>
      <c r="J159" s="317"/>
      <c r="K159" s="321"/>
      <c r="L159" s="322"/>
      <c r="M159" s="322"/>
      <c r="N159" s="322"/>
      <c r="O159" s="322"/>
      <c r="P159" s="322"/>
      <c r="Q159" s="322"/>
      <c r="R159" s="322"/>
      <c r="S159" s="322"/>
      <c r="T159" s="322"/>
      <c r="U159" s="322"/>
      <c r="V159" s="322"/>
      <c r="W159" s="322"/>
      <c r="X159" s="323"/>
      <c r="Y159" s="321"/>
      <c r="Z159" s="322"/>
      <c r="AA159" s="322"/>
      <c r="AB159" s="322"/>
      <c r="AC159" s="322"/>
      <c r="AD159" s="322"/>
      <c r="AE159" s="322"/>
      <c r="AF159" s="322"/>
      <c r="AG159" s="322"/>
      <c r="AH159" s="322"/>
      <c r="AI159" s="322"/>
      <c r="AJ159" s="322"/>
      <c r="AK159" s="322"/>
      <c r="AL159" s="323"/>
      <c r="AM159" s="164"/>
    </row>
    <row r="160" spans="1:47" ht="13.5" customHeight="1" x14ac:dyDescent="0.15">
      <c r="B160" s="314" t="s">
        <v>13</v>
      </c>
      <c r="C160" s="315"/>
      <c r="D160" s="315"/>
      <c r="E160" s="315"/>
      <c r="F160" s="315"/>
      <c r="G160" s="315"/>
      <c r="H160" s="315"/>
      <c r="I160" s="315"/>
      <c r="J160" s="315"/>
      <c r="K160" s="318"/>
      <c r="L160" s="319"/>
      <c r="M160" s="319"/>
      <c r="N160" s="319"/>
      <c r="O160" s="319"/>
      <c r="P160" s="319"/>
      <c r="Q160" s="319"/>
      <c r="R160" s="319"/>
      <c r="S160" s="319"/>
      <c r="T160" s="319"/>
      <c r="U160" s="319"/>
      <c r="V160" s="319"/>
      <c r="W160" s="319"/>
      <c r="X160" s="320"/>
      <c r="Y160" s="44"/>
      <c r="Z160" s="153"/>
      <c r="AA160" s="153"/>
      <c r="AB160" s="153"/>
      <c r="AC160" s="153"/>
      <c r="AD160" s="153"/>
      <c r="AE160" s="153"/>
      <c r="AF160" s="153"/>
      <c r="AG160" s="153"/>
      <c r="AH160" s="153"/>
      <c r="AI160" s="153"/>
      <c r="AJ160" s="153"/>
      <c r="AK160" s="153"/>
      <c r="AL160" s="45"/>
      <c r="AM160" s="164"/>
    </row>
    <row r="161" spans="2:41" ht="13.5" customHeight="1" x14ac:dyDescent="0.15">
      <c r="B161" s="316"/>
      <c r="C161" s="317"/>
      <c r="D161" s="317"/>
      <c r="E161" s="317"/>
      <c r="F161" s="317"/>
      <c r="G161" s="317"/>
      <c r="H161" s="317"/>
      <c r="I161" s="317"/>
      <c r="J161" s="317"/>
      <c r="K161" s="321"/>
      <c r="L161" s="322"/>
      <c r="M161" s="322"/>
      <c r="N161" s="322"/>
      <c r="O161" s="322"/>
      <c r="P161" s="322"/>
      <c r="Q161" s="322"/>
      <c r="R161" s="322"/>
      <c r="S161" s="322"/>
      <c r="T161" s="322"/>
      <c r="U161" s="322"/>
      <c r="V161" s="322"/>
      <c r="W161" s="322"/>
      <c r="X161" s="323"/>
      <c r="Y161" s="46"/>
      <c r="Z161" s="47"/>
      <c r="AA161" s="47"/>
      <c r="AB161" s="47"/>
      <c r="AC161" s="47"/>
      <c r="AD161" s="47"/>
      <c r="AE161" s="47"/>
      <c r="AF161" s="47"/>
      <c r="AG161" s="47"/>
      <c r="AH161" s="47"/>
      <c r="AI161" s="47"/>
      <c r="AJ161" s="47"/>
      <c r="AK161" s="47"/>
      <c r="AL161" s="48"/>
      <c r="AM161" s="164"/>
    </row>
    <row r="162" spans="2:41" ht="13.5" customHeight="1" x14ac:dyDescent="0.15">
      <c r="B162" s="314" t="s">
        <v>18</v>
      </c>
      <c r="C162" s="315"/>
      <c r="D162" s="315"/>
      <c r="E162" s="315"/>
      <c r="F162" s="315"/>
      <c r="G162" s="315"/>
      <c r="H162" s="315"/>
      <c r="I162" s="315"/>
      <c r="J162" s="315"/>
      <c r="K162" s="324"/>
      <c r="L162" s="325"/>
      <c r="M162" s="325"/>
      <c r="N162" s="325"/>
      <c r="O162" s="325"/>
      <c r="P162" s="325"/>
      <c r="Q162" s="325"/>
      <c r="R162" s="325"/>
      <c r="S162" s="325"/>
      <c r="T162" s="325"/>
      <c r="U162" s="325"/>
      <c r="V162" s="325"/>
      <c r="W162" s="325"/>
      <c r="X162" s="326"/>
      <c r="Y162" s="324"/>
      <c r="Z162" s="325"/>
      <c r="AA162" s="325"/>
      <c r="AB162" s="325"/>
      <c r="AC162" s="325"/>
      <c r="AD162" s="325"/>
      <c r="AE162" s="325"/>
      <c r="AF162" s="325"/>
      <c r="AG162" s="325"/>
      <c r="AH162" s="325"/>
      <c r="AI162" s="325"/>
      <c r="AJ162" s="325"/>
      <c r="AK162" s="325"/>
      <c r="AL162" s="326"/>
      <c r="AM162" s="164"/>
    </row>
    <row r="163" spans="2:41" ht="13.5" customHeight="1" x14ac:dyDescent="0.15">
      <c r="B163" s="316"/>
      <c r="C163" s="317"/>
      <c r="D163" s="317"/>
      <c r="E163" s="317"/>
      <c r="F163" s="317"/>
      <c r="G163" s="317"/>
      <c r="H163" s="317"/>
      <c r="I163" s="317"/>
      <c r="J163" s="317"/>
      <c r="K163" s="327"/>
      <c r="L163" s="328"/>
      <c r="M163" s="328"/>
      <c r="N163" s="328"/>
      <c r="O163" s="328"/>
      <c r="P163" s="328"/>
      <c r="Q163" s="328"/>
      <c r="R163" s="328"/>
      <c r="S163" s="328"/>
      <c r="T163" s="328"/>
      <c r="U163" s="328"/>
      <c r="V163" s="328"/>
      <c r="W163" s="328"/>
      <c r="X163" s="329"/>
      <c r="Y163" s="327"/>
      <c r="Z163" s="328"/>
      <c r="AA163" s="328"/>
      <c r="AB163" s="328"/>
      <c r="AC163" s="328"/>
      <c r="AD163" s="328"/>
      <c r="AE163" s="328"/>
      <c r="AF163" s="328"/>
      <c r="AG163" s="328"/>
      <c r="AH163" s="328"/>
      <c r="AI163" s="328"/>
      <c r="AJ163" s="328"/>
      <c r="AK163" s="328"/>
      <c r="AL163" s="329"/>
      <c r="AM163" s="164"/>
    </row>
    <row r="164" spans="2:41" ht="13.5" customHeight="1" x14ac:dyDescent="0.15">
      <c r="B164" s="314" t="s">
        <v>14</v>
      </c>
      <c r="C164" s="315"/>
      <c r="D164" s="315"/>
      <c r="E164" s="315"/>
      <c r="F164" s="315"/>
      <c r="G164" s="315"/>
      <c r="H164" s="315"/>
      <c r="I164" s="315"/>
      <c r="J164" s="315"/>
      <c r="K164" s="330"/>
      <c r="L164" s="331"/>
      <c r="M164" s="331"/>
      <c r="N164" s="331"/>
      <c r="O164" s="331"/>
      <c r="P164" s="331"/>
      <c r="Q164" s="331"/>
      <c r="R164" s="331"/>
      <c r="S164" s="331"/>
      <c r="T164" s="331"/>
      <c r="U164" s="331"/>
      <c r="V164" s="331"/>
      <c r="W164" s="331"/>
      <c r="X164" s="332"/>
      <c r="Y164" s="330"/>
      <c r="Z164" s="331"/>
      <c r="AA164" s="331"/>
      <c r="AB164" s="331"/>
      <c r="AC164" s="331"/>
      <c r="AD164" s="331"/>
      <c r="AE164" s="331"/>
      <c r="AF164" s="331"/>
      <c r="AG164" s="331"/>
      <c r="AH164" s="331"/>
      <c r="AI164" s="331"/>
      <c r="AJ164" s="331"/>
      <c r="AK164" s="331"/>
      <c r="AL164" s="332"/>
      <c r="AM164" s="164"/>
      <c r="AO164" s="118" t="s">
        <v>124</v>
      </c>
    </row>
    <row r="165" spans="2:41" ht="13.5" customHeight="1" x14ac:dyDescent="0.15">
      <c r="B165" s="316"/>
      <c r="C165" s="317"/>
      <c r="D165" s="317"/>
      <c r="E165" s="317"/>
      <c r="F165" s="317"/>
      <c r="G165" s="317"/>
      <c r="H165" s="317"/>
      <c r="I165" s="317"/>
      <c r="J165" s="317"/>
      <c r="K165" s="333"/>
      <c r="L165" s="334"/>
      <c r="M165" s="334"/>
      <c r="N165" s="334"/>
      <c r="O165" s="334"/>
      <c r="P165" s="334"/>
      <c r="Q165" s="334"/>
      <c r="R165" s="334"/>
      <c r="S165" s="334"/>
      <c r="T165" s="334"/>
      <c r="U165" s="334"/>
      <c r="V165" s="334"/>
      <c r="W165" s="334"/>
      <c r="X165" s="335"/>
      <c r="Y165" s="333"/>
      <c r="Z165" s="334"/>
      <c r="AA165" s="334"/>
      <c r="AB165" s="334"/>
      <c r="AC165" s="334"/>
      <c r="AD165" s="334"/>
      <c r="AE165" s="334"/>
      <c r="AF165" s="334"/>
      <c r="AG165" s="334"/>
      <c r="AH165" s="334"/>
      <c r="AI165" s="334"/>
      <c r="AJ165" s="334"/>
      <c r="AK165" s="334"/>
      <c r="AL165" s="335"/>
      <c r="AM165" s="164"/>
    </row>
    <row r="166" spans="2:41" ht="13.5" customHeight="1" x14ac:dyDescent="0.15">
      <c r="B166" s="314" t="s">
        <v>15</v>
      </c>
      <c r="C166" s="315"/>
      <c r="D166" s="315"/>
      <c r="E166" s="315"/>
      <c r="F166" s="315"/>
      <c r="G166" s="315"/>
      <c r="H166" s="315"/>
      <c r="I166" s="315"/>
      <c r="J166" s="315"/>
      <c r="K166" s="314"/>
      <c r="L166" s="315"/>
      <c r="M166" s="365" t="s">
        <v>16</v>
      </c>
      <c r="N166" s="365"/>
      <c r="O166" s="365"/>
      <c r="P166" s="365"/>
      <c r="Q166" s="367"/>
      <c r="R166" s="367"/>
      <c r="S166" s="367"/>
      <c r="T166" s="367"/>
      <c r="U166" s="367"/>
      <c r="V166" s="367"/>
      <c r="W166" s="367"/>
      <c r="X166" s="368"/>
      <c r="Y166" s="314"/>
      <c r="Z166" s="315"/>
      <c r="AA166" s="365" t="s">
        <v>16</v>
      </c>
      <c r="AB166" s="365"/>
      <c r="AC166" s="365"/>
      <c r="AD166" s="365"/>
      <c r="AE166" s="367"/>
      <c r="AF166" s="367"/>
      <c r="AG166" s="367"/>
      <c r="AH166" s="367"/>
      <c r="AI166" s="367"/>
      <c r="AJ166" s="367"/>
      <c r="AK166" s="367"/>
      <c r="AL166" s="368"/>
      <c r="AM166" s="164"/>
    </row>
    <row r="167" spans="2:41" ht="13.5" customHeight="1" x14ac:dyDescent="0.15">
      <c r="B167" s="316"/>
      <c r="C167" s="317"/>
      <c r="D167" s="317"/>
      <c r="E167" s="317"/>
      <c r="F167" s="317"/>
      <c r="G167" s="317"/>
      <c r="H167" s="317"/>
      <c r="I167" s="317"/>
      <c r="J167" s="317"/>
      <c r="K167" s="316"/>
      <c r="L167" s="317"/>
      <c r="M167" s="366"/>
      <c r="N167" s="366"/>
      <c r="O167" s="366"/>
      <c r="P167" s="366"/>
      <c r="Q167" s="359"/>
      <c r="R167" s="359"/>
      <c r="S167" s="359"/>
      <c r="T167" s="359"/>
      <c r="U167" s="359"/>
      <c r="V167" s="359"/>
      <c r="W167" s="359"/>
      <c r="X167" s="360"/>
      <c r="Y167" s="316"/>
      <c r="Z167" s="317"/>
      <c r="AA167" s="366"/>
      <c r="AB167" s="366"/>
      <c r="AC167" s="366"/>
      <c r="AD167" s="366"/>
      <c r="AE167" s="359"/>
      <c r="AF167" s="359"/>
      <c r="AG167" s="359"/>
      <c r="AH167" s="359"/>
      <c r="AI167" s="359"/>
      <c r="AJ167" s="359"/>
      <c r="AK167" s="359"/>
      <c r="AL167" s="360"/>
      <c r="AM167" s="164"/>
    </row>
    <row r="168" spans="2:41" ht="13.5" customHeight="1" x14ac:dyDescent="0.15">
      <c r="B168" s="308" t="s">
        <v>322</v>
      </c>
      <c r="C168" s="309"/>
      <c r="D168" s="309"/>
      <c r="E168" s="309"/>
      <c r="F168" s="309"/>
      <c r="G168" s="309"/>
      <c r="H168" s="309"/>
      <c r="I168" s="309"/>
      <c r="J168" s="310"/>
      <c r="K168" s="314"/>
      <c r="L168" s="315"/>
      <c r="M168" s="142" t="s">
        <v>19</v>
      </c>
      <c r="N168" s="361" t="s">
        <v>84</v>
      </c>
      <c r="O168" s="361"/>
      <c r="P168" s="361"/>
      <c r="Q168" s="361"/>
      <c r="R168" s="361"/>
      <c r="S168" s="361"/>
      <c r="T168" s="361"/>
      <c r="U168" s="361"/>
      <c r="V168" s="361"/>
      <c r="W168" s="361"/>
      <c r="X168" s="362"/>
      <c r="Y168" s="314"/>
      <c r="Z168" s="315"/>
      <c r="AA168" s="142" t="s">
        <v>19</v>
      </c>
      <c r="AB168" s="361" t="s">
        <v>84</v>
      </c>
      <c r="AC168" s="361"/>
      <c r="AD168" s="361"/>
      <c r="AE168" s="361"/>
      <c r="AF168" s="361"/>
      <c r="AG168" s="361"/>
      <c r="AH168" s="361"/>
      <c r="AI168" s="361"/>
      <c r="AJ168" s="361"/>
      <c r="AK168" s="361"/>
      <c r="AL168" s="362"/>
      <c r="AM168" s="164"/>
    </row>
    <row r="169" spans="2:41" ht="13.5" customHeight="1" x14ac:dyDescent="0.15">
      <c r="B169" s="311"/>
      <c r="C169" s="312"/>
      <c r="D169" s="312"/>
      <c r="E169" s="312"/>
      <c r="F169" s="312"/>
      <c r="G169" s="312"/>
      <c r="H169" s="312"/>
      <c r="I169" s="312"/>
      <c r="J169" s="313"/>
      <c r="K169" s="316"/>
      <c r="L169" s="317"/>
      <c r="M169" s="130" t="s">
        <v>41</v>
      </c>
      <c r="N169" s="363" t="s">
        <v>85</v>
      </c>
      <c r="O169" s="363"/>
      <c r="P169" s="363"/>
      <c r="Q169" s="363"/>
      <c r="R169" s="363"/>
      <c r="S169" s="363"/>
      <c r="T169" s="363"/>
      <c r="U169" s="363"/>
      <c r="V169" s="363"/>
      <c r="W169" s="363"/>
      <c r="X169" s="364"/>
      <c r="Y169" s="316"/>
      <c r="Z169" s="317"/>
      <c r="AA169" s="130" t="s">
        <v>19</v>
      </c>
      <c r="AB169" s="363" t="s">
        <v>85</v>
      </c>
      <c r="AC169" s="363"/>
      <c r="AD169" s="363"/>
      <c r="AE169" s="363"/>
      <c r="AF169" s="363"/>
      <c r="AG169" s="363"/>
      <c r="AH169" s="363"/>
      <c r="AI169" s="363"/>
      <c r="AJ169" s="363"/>
      <c r="AK169" s="363"/>
      <c r="AL169" s="364"/>
      <c r="AM169" s="164"/>
    </row>
    <row r="170" spans="2:41" ht="7.5" customHeight="1" x14ac:dyDescent="0.15">
      <c r="B170" s="21"/>
      <c r="C170" s="164"/>
      <c r="D170" s="164"/>
      <c r="E170" s="164"/>
      <c r="F170" s="164"/>
      <c r="G170" s="164"/>
      <c r="H170" s="164"/>
      <c r="I170" s="132"/>
      <c r="J170" s="150"/>
      <c r="K170" s="150"/>
      <c r="L170" s="150"/>
      <c r="M170" s="150"/>
      <c r="N170" s="150"/>
      <c r="O170" s="150"/>
      <c r="P170" s="150"/>
      <c r="Q170" s="150"/>
      <c r="R170" s="150"/>
      <c r="S170" s="150"/>
      <c r="T170" s="150"/>
      <c r="U170" s="150"/>
      <c r="V170" s="150"/>
      <c r="W170" s="165"/>
      <c r="X170" s="165"/>
      <c r="Y170" s="165"/>
      <c r="Z170" s="165"/>
      <c r="AA170" s="165"/>
      <c r="AB170" s="165"/>
      <c r="AC170" s="165"/>
      <c r="AD170" s="165"/>
      <c r="AE170" s="165"/>
      <c r="AF170" s="165"/>
      <c r="AG170" s="165"/>
      <c r="AH170" s="165"/>
      <c r="AI170" s="165"/>
      <c r="AJ170" s="165"/>
      <c r="AK170" s="165"/>
      <c r="AL170" s="165"/>
    </row>
    <row r="171" spans="2:41" ht="15.75" customHeight="1" x14ac:dyDescent="0.15">
      <c r="B171" s="164" t="s">
        <v>319</v>
      </c>
      <c r="C171" s="147"/>
      <c r="D171" s="147"/>
      <c r="E171" s="147"/>
      <c r="F171" s="147"/>
      <c r="G171" s="147"/>
      <c r="H171" s="147"/>
      <c r="I171" s="147"/>
      <c r="J171" s="147"/>
      <c r="K171" s="132"/>
      <c r="L171" s="132"/>
      <c r="M171" s="151"/>
      <c r="N171" s="43"/>
      <c r="O171" s="43"/>
      <c r="P171" s="43"/>
      <c r="Q171" s="43"/>
      <c r="R171" s="43"/>
      <c r="S171" s="43"/>
      <c r="T171" s="43"/>
      <c r="U171" s="43"/>
      <c r="V171" s="43"/>
      <c r="W171" s="43"/>
      <c r="X171" s="43"/>
      <c r="Y171" s="132"/>
      <c r="Z171" s="132"/>
      <c r="AA171" s="151"/>
      <c r="AB171" s="43"/>
      <c r="AC171" s="43"/>
      <c r="AD171" s="43"/>
      <c r="AE171" s="43"/>
      <c r="AF171" s="43"/>
      <c r="AG171" s="43"/>
      <c r="AH171" s="43"/>
      <c r="AI171" s="43"/>
      <c r="AJ171" s="43"/>
      <c r="AK171" s="43"/>
      <c r="AL171" s="43"/>
      <c r="AM171" s="164"/>
    </row>
    <row r="172" spans="2:41" ht="10.9" customHeight="1" x14ac:dyDescent="0.15">
      <c r="B172" s="376" t="s">
        <v>31</v>
      </c>
      <c r="C172" s="376"/>
      <c r="D172" s="376"/>
      <c r="E172" s="376"/>
      <c r="F172" s="376"/>
      <c r="G172" s="376"/>
      <c r="H172" s="376"/>
      <c r="I172" s="376"/>
      <c r="J172" s="376" t="s">
        <v>20</v>
      </c>
      <c r="K172" s="376"/>
      <c r="L172" s="376"/>
      <c r="M172" s="376"/>
      <c r="N172" s="376" t="s">
        <v>21</v>
      </c>
      <c r="O172" s="376"/>
      <c r="P172" s="376"/>
      <c r="Q172" s="376"/>
      <c r="R172" s="376"/>
      <c r="S172" s="376"/>
      <c r="T172" s="376"/>
      <c r="U172" s="376" t="s">
        <v>320</v>
      </c>
      <c r="V172" s="376"/>
      <c r="W172" s="376"/>
      <c r="X172" s="376"/>
      <c r="Y172" s="376"/>
      <c r="Z172" s="376"/>
      <c r="AA172" s="376" t="s">
        <v>321</v>
      </c>
      <c r="AB172" s="376"/>
      <c r="AC172" s="376"/>
      <c r="AD172" s="376"/>
      <c r="AE172" s="376"/>
      <c r="AF172" s="376"/>
      <c r="AG172" s="376"/>
      <c r="AH172" s="376"/>
      <c r="AI172" s="376"/>
      <c r="AJ172" s="376"/>
      <c r="AK172" s="376"/>
      <c r="AL172" s="376"/>
      <c r="AM172" s="164"/>
    </row>
    <row r="173" spans="2:41" ht="10.9" customHeight="1" x14ac:dyDescent="0.15">
      <c r="B173" s="376"/>
      <c r="C173" s="376"/>
      <c r="D173" s="376"/>
      <c r="E173" s="376"/>
      <c r="F173" s="376"/>
      <c r="G173" s="376"/>
      <c r="H173" s="376"/>
      <c r="I173" s="376"/>
      <c r="J173" s="376"/>
      <c r="K173" s="376"/>
      <c r="L173" s="376"/>
      <c r="M173" s="376"/>
      <c r="N173" s="376"/>
      <c r="O173" s="376"/>
      <c r="P173" s="376"/>
      <c r="Q173" s="376"/>
      <c r="R173" s="376"/>
      <c r="S173" s="376"/>
      <c r="T173" s="376"/>
      <c r="U173" s="376"/>
      <c r="V173" s="376"/>
      <c r="W173" s="376"/>
      <c r="X173" s="376"/>
      <c r="Y173" s="376"/>
      <c r="Z173" s="376"/>
      <c r="AA173" s="376"/>
      <c r="AB173" s="376"/>
      <c r="AC173" s="376"/>
      <c r="AD173" s="376"/>
      <c r="AE173" s="376"/>
      <c r="AF173" s="376"/>
      <c r="AG173" s="376"/>
      <c r="AH173" s="376"/>
      <c r="AI173" s="376"/>
      <c r="AJ173" s="376"/>
      <c r="AK173" s="376"/>
      <c r="AL173" s="376"/>
      <c r="AM173" s="164"/>
    </row>
    <row r="174" spans="2:41" ht="17.45" customHeight="1" x14ac:dyDescent="0.15">
      <c r="B174" s="154"/>
      <c r="C174" s="155"/>
      <c r="D174" s="155"/>
      <c r="E174" s="155"/>
      <c r="F174" s="155"/>
      <c r="G174" s="155"/>
      <c r="H174" s="155"/>
      <c r="I174" s="155"/>
      <c r="J174" s="154"/>
      <c r="K174" s="155"/>
      <c r="L174" s="155"/>
      <c r="M174" s="156"/>
      <c r="N174" s="155"/>
      <c r="O174" s="155"/>
      <c r="P174" s="155"/>
      <c r="Q174" s="56"/>
      <c r="R174" s="56"/>
      <c r="S174" s="56"/>
      <c r="T174" s="56"/>
      <c r="U174" s="57"/>
      <c r="V174" s="58"/>
      <c r="W174" s="58"/>
      <c r="X174" s="58"/>
      <c r="Y174" s="160"/>
      <c r="Z174" s="161"/>
      <c r="AA174" s="160"/>
      <c r="AB174" s="160"/>
      <c r="AC174" s="160"/>
      <c r="AD174" s="160"/>
      <c r="AE174" s="58"/>
      <c r="AF174" s="58"/>
      <c r="AG174" s="58"/>
      <c r="AH174" s="58"/>
      <c r="AI174" s="58"/>
      <c r="AJ174" s="58"/>
      <c r="AK174" s="58"/>
      <c r="AL174" s="59"/>
      <c r="AM174" s="164"/>
    </row>
    <row r="175" spans="2:41" ht="17.45" customHeight="1" x14ac:dyDescent="0.15">
      <c r="B175" s="166"/>
      <c r="C175" s="167"/>
      <c r="D175" s="167"/>
      <c r="E175" s="167"/>
      <c r="F175" s="167"/>
      <c r="G175" s="167"/>
      <c r="H175" s="167"/>
      <c r="I175" s="167"/>
      <c r="J175" s="166"/>
      <c r="K175" s="167"/>
      <c r="L175" s="167"/>
      <c r="M175" s="131"/>
      <c r="N175" s="134"/>
      <c r="O175" s="134"/>
      <c r="P175" s="134"/>
      <c r="Q175" s="134"/>
      <c r="R175" s="134"/>
      <c r="S175" s="134"/>
      <c r="T175" s="134"/>
      <c r="U175" s="60"/>
      <c r="V175" s="134"/>
      <c r="W175" s="134"/>
      <c r="X175" s="134"/>
      <c r="Y175" s="167"/>
      <c r="Z175" s="168"/>
      <c r="AA175" s="130"/>
      <c r="AB175" s="134"/>
      <c r="AC175" s="134"/>
      <c r="AD175" s="134"/>
      <c r="AE175" s="134"/>
      <c r="AF175" s="134"/>
      <c r="AG175" s="134"/>
      <c r="AH175" s="134"/>
      <c r="AI175" s="134"/>
      <c r="AJ175" s="134"/>
      <c r="AK175" s="134"/>
      <c r="AL175" s="135"/>
      <c r="AM175" s="164"/>
    </row>
    <row r="176" spans="2:41" ht="8.25" customHeight="1" x14ac:dyDescent="0.15">
      <c r="B176" s="164"/>
      <c r="C176" s="164"/>
      <c r="D176" s="164"/>
      <c r="E176" s="164"/>
      <c r="F176" s="164"/>
      <c r="G176" s="164"/>
      <c r="H176" s="164"/>
      <c r="I176" s="164"/>
      <c r="J176" s="164"/>
      <c r="K176" s="164"/>
      <c r="L176" s="164"/>
      <c r="M176" s="151"/>
      <c r="N176" s="43"/>
      <c r="O176" s="43"/>
      <c r="P176" s="43"/>
      <c r="Q176" s="43"/>
      <c r="R176" s="43"/>
      <c r="S176" s="43"/>
      <c r="T176" s="43"/>
      <c r="U176" s="43"/>
      <c r="V176" s="43"/>
      <c r="W176" s="43"/>
      <c r="X176" s="43"/>
      <c r="Y176" s="164"/>
      <c r="Z176" s="164"/>
      <c r="AA176" s="151"/>
      <c r="AB176" s="43"/>
      <c r="AC176" s="43"/>
      <c r="AD176" s="43"/>
      <c r="AE176" s="43"/>
      <c r="AF176" s="43"/>
      <c r="AG176" s="43"/>
      <c r="AH176" s="43"/>
      <c r="AI176" s="43"/>
      <c r="AJ176" s="43"/>
      <c r="AK176" s="43"/>
      <c r="AL176" s="43"/>
      <c r="AM176" s="164"/>
    </row>
    <row r="177" spans="1:47" x14ac:dyDescent="0.15">
      <c r="A177" s="164"/>
      <c r="B177" s="164" t="s">
        <v>210</v>
      </c>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U177" s="164" t="s">
        <v>52</v>
      </c>
    </row>
    <row r="178" spans="1:47" ht="32.450000000000003" customHeight="1" x14ac:dyDescent="0.15">
      <c r="A178" s="164"/>
      <c r="B178" s="141" t="s">
        <v>41</v>
      </c>
      <c r="C178" s="416" t="s">
        <v>313</v>
      </c>
      <c r="D178" s="416"/>
      <c r="E178" s="416"/>
      <c r="F178" s="416"/>
      <c r="G178" s="416"/>
      <c r="H178" s="416"/>
      <c r="I178" s="416"/>
      <c r="J178" s="416"/>
      <c r="K178" s="416"/>
      <c r="L178" s="416"/>
      <c r="M178" s="416"/>
      <c r="N178" s="416"/>
      <c r="O178" s="416"/>
      <c r="P178" s="416"/>
      <c r="Q178" s="416"/>
      <c r="R178" s="416"/>
      <c r="S178" s="416"/>
      <c r="T178" s="416"/>
      <c r="U178" s="416"/>
      <c r="V178" s="416"/>
      <c r="W178" s="416"/>
      <c r="X178" s="416"/>
      <c r="Y178" s="416"/>
      <c r="Z178" s="416"/>
      <c r="AA178" s="416"/>
      <c r="AB178" s="416"/>
      <c r="AC178" s="416"/>
      <c r="AD178" s="416"/>
      <c r="AE178" s="416"/>
      <c r="AF178" s="416"/>
      <c r="AG178" s="416"/>
      <c r="AH178" s="416"/>
      <c r="AI178" s="416"/>
      <c r="AJ178" s="416"/>
      <c r="AK178" s="416"/>
      <c r="AL178" s="519"/>
    </row>
    <row r="179" spans="1:47" ht="15.75" customHeight="1" x14ac:dyDescent="0.15">
      <c r="A179" s="164"/>
      <c r="B179" s="416" t="s">
        <v>314</v>
      </c>
      <c r="C179" s="416"/>
      <c r="D179" s="416"/>
      <c r="E179" s="416"/>
      <c r="F179" s="416"/>
      <c r="G179" s="416"/>
      <c r="H179" s="416"/>
      <c r="I179" s="416"/>
      <c r="J179" s="416"/>
      <c r="K179" s="416"/>
      <c r="L179" s="416"/>
      <c r="M179" s="416"/>
      <c r="N179" s="416"/>
      <c r="O179" s="416"/>
      <c r="P179" s="416"/>
      <c r="Q179" s="416"/>
      <c r="R179" s="416"/>
      <c r="S179" s="416"/>
      <c r="T179" s="416"/>
      <c r="U179" s="416"/>
      <c r="V179" s="416"/>
      <c r="W179" s="416"/>
      <c r="X179" s="416"/>
      <c r="Y179" s="416"/>
      <c r="Z179" s="416"/>
      <c r="AA179" s="416"/>
      <c r="AB179" s="416"/>
      <c r="AC179" s="416"/>
      <c r="AD179" s="416"/>
      <c r="AE179" s="416"/>
      <c r="AF179" s="416"/>
      <c r="AG179" s="416"/>
      <c r="AH179" s="416"/>
      <c r="AI179" s="416"/>
      <c r="AJ179" s="416"/>
      <c r="AK179" s="416"/>
      <c r="AL179" s="416"/>
    </row>
    <row r="180" spans="1:47" ht="15.75" customHeight="1" x14ac:dyDescent="0.15">
      <c r="A180" s="164"/>
      <c r="B180" s="417"/>
      <c r="C180" s="417"/>
      <c r="D180" s="417"/>
      <c r="E180" s="417"/>
      <c r="F180" s="417"/>
      <c r="G180" s="417"/>
      <c r="H180" s="417"/>
      <c r="I180" s="417"/>
      <c r="J180" s="417"/>
      <c r="K180" s="417"/>
      <c r="L180" s="417"/>
      <c r="M180" s="417"/>
      <c r="N180" s="417"/>
      <c r="O180" s="417"/>
      <c r="P180" s="417"/>
      <c r="Q180" s="417"/>
      <c r="R180" s="417"/>
      <c r="S180" s="417"/>
      <c r="T180" s="417"/>
      <c r="U180" s="417"/>
      <c r="V180" s="417"/>
      <c r="W180" s="417"/>
      <c r="X180" s="417"/>
      <c r="Y180" s="417"/>
      <c r="Z180" s="417"/>
      <c r="AA180" s="417"/>
      <c r="AB180" s="417"/>
      <c r="AC180" s="417"/>
      <c r="AD180" s="417"/>
      <c r="AE180" s="417"/>
      <c r="AF180" s="417"/>
      <c r="AG180" s="417"/>
      <c r="AH180" s="417"/>
      <c r="AI180" s="417"/>
      <c r="AJ180" s="417"/>
      <c r="AK180" s="417"/>
      <c r="AL180" s="417"/>
      <c r="AU180" s="164" t="s">
        <v>54</v>
      </c>
    </row>
    <row r="181" spans="1:47" ht="17.25" customHeight="1" x14ac:dyDescent="0.15">
      <c r="A181" s="164"/>
      <c r="B181" s="164"/>
      <c r="C181" s="164"/>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c r="AL181" s="163"/>
    </row>
    <row r="182" spans="1:47" s="5" customFormat="1" ht="18" hidden="1" customHeight="1" thickTop="1" x14ac:dyDescent="0.15">
      <c r="B182" s="36" t="s">
        <v>32</v>
      </c>
      <c r="AO182" s="120"/>
      <c r="AP182" s="120"/>
      <c r="AQ182" s="120"/>
      <c r="AR182" s="120"/>
      <c r="AU182" s="6"/>
    </row>
    <row r="183" spans="1:47" ht="60" hidden="1" customHeight="1" x14ac:dyDescent="0.15">
      <c r="B183" s="314" t="s">
        <v>93</v>
      </c>
      <c r="C183" s="348"/>
      <c r="D183" s="308" t="s">
        <v>23</v>
      </c>
      <c r="E183" s="309"/>
      <c r="F183" s="309"/>
      <c r="G183" s="309"/>
      <c r="H183" s="309"/>
      <c r="I183" s="309"/>
      <c r="J183" s="309"/>
      <c r="K183" s="309"/>
      <c r="L183" s="309"/>
      <c r="M183" s="309"/>
      <c r="N183" s="310"/>
      <c r="O183" s="308" t="s">
        <v>87</v>
      </c>
      <c r="P183" s="310"/>
      <c r="Q183" s="308" t="s">
        <v>160</v>
      </c>
      <c r="R183" s="309"/>
      <c r="S183" s="310"/>
      <c r="T183" s="346" t="s">
        <v>75</v>
      </c>
      <c r="U183" s="346"/>
      <c r="V183" s="346"/>
      <c r="W183" s="346" t="s">
        <v>4</v>
      </c>
      <c r="X183" s="346"/>
      <c r="Y183" s="346"/>
      <c r="Z183" s="346" t="s">
        <v>63</v>
      </c>
      <c r="AA183" s="346"/>
      <c r="AB183" s="346"/>
      <c r="AC183" s="346"/>
      <c r="AD183" s="512" t="s">
        <v>161</v>
      </c>
      <c r="AE183" s="513"/>
      <c r="AF183" s="513"/>
      <c r="AG183" s="514"/>
      <c r="AH183" s="518" t="s">
        <v>76</v>
      </c>
      <c r="AI183" s="416"/>
      <c r="AJ183" s="416"/>
      <c r="AK183" s="416"/>
      <c r="AL183" s="519"/>
      <c r="AO183" s="2"/>
      <c r="AS183" s="118"/>
      <c r="AU183" s="2"/>
    </row>
    <row r="184" spans="1:47" ht="60" hidden="1" customHeight="1" x14ac:dyDescent="0.15">
      <c r="B184" s="316"/>
      <c r="C184" s="352"/>
      <c r="D184" s="311"/>
      <c r="E184" s="312"/>
      <c r="F184" s="312"/>
      <c r="G184" s="312"/>
      <c r="H184" s="312"/>
      <c r="I184" s="312"/>
      <c r="J184" s="312"/>
      <c r="K184" s="312"/>
      <c r="L184" s="312"/>
      <c r="M184" s="312"/>
      <c r="N184" s="313"/>
      <c r="O184" s="311"/>
      <c r="P184" s="313"/>
      <c r="Q184" s="311"/>
      <c r="R184" s="312"/>
      <c r="S184" s="313"/>
      <c r="T184" s="346"/>
      <c r="U184" s="346"/>
      <c r="V184" s="346"/>
      <c r="W184" s="346"/>
      <c r="X184" s="346"/>
      <c r="Y184" s="346"/>
      <c r="Z184" s="346"/>
      <c r="AA184" s="346"/>
      <c r="AB184" s="346"/>
      <c r="AC184" s="346"/>
      <c r="AD184" s="515"/>
      <c r="AE184" s="516"/>
      <c r="AF184" s="516"/>
      <c r="AG184" s="517"/>
      <c r="AH184" s="171"/>
      <c r="AI184" s="356" t="s">
        <v>78</v>
      </c>
      <c r="AJ184" s="357"/>
      <c r="AK184" s="357"/>
      <c r="AL184" s="358"/>
      <c r="AO184" s="2"/>
      <c r="AS184" s="118"/>
      <c r="AU184" s="2"/>
    </row>
    <row r="185" spans="1:47" ht="26.25" hidden="1" customHeight="1" x14ac:dyDescent="0.15">
      <c r="B185" s="376">
        <v>1</v>
      </c>
      <c r="C185" s="376"/>
      <c r="D185" s="499"/>
      <c r="E185" s="500"/>
      <c r="F185" s="500"/>
      <c r="G185" s="500"/>
      <c r="H185" s="500"/>
      <c r="I185" s="500"/>
      <c r="J185" s="500"/>
      <c r="K185" s="500"/>
      <c r="L185" s="500"/>
      <c r="M185" s="500"/>
      <c r="N185" s="501"/>
      <c r="O185" s="341" t="s">
        <v>41</v>
      </c>
      <c r="P185" s="343"/>
      <c r="Q185" s="502"/>
      <c r="R185" s="503"/>
      <c r="S185" s="504"/>
      <c r="T185" s="508"/>
      <c r="U185" s="509"/>
      <c r="V185" s="510"/>
      <c r="W185" s="508"/>
      <c r="X185" s="509"/>
      <c r="Y185" s="510"/>
      <c r="Z185" s="346"/>
      <c r="AA185" s="346"/>
      <c r="AB185" s="346"/>
      <c r="AC185" s="346"/>
      <c r="AD185" s="308"/>
      <c r="AE185" s="309"/>
      <c r="AF185" s="309"/>
      <c r="AG185" s="310"/>
      <c r="AH185" s="341" t="s">
        <v>41</v>
      </c>
      <c r="AI185" s="511"/>
      <c r="AJ185" s="309"/>
      <c r="AK185" s="309"/>
      <c r="AL185" s="310"/>
      <c r="AO185" s="2"/>
      <c r="AS185" s="118"/>
      <c r="AU185" s="2"/>
    </row>
    <row r="186" spans="1:47" ht="26.25" hidden="1" customHeight="1" x14ac:dyDescent="0.15">
      <c r="B186" s="376"/>
      <c r="C186" s="376"/>
      <c r="D186" s="493"/>
      <c r="E186" s="494"/>
      <c r="F186" s="494"/>
      <c r="G186" s="494"/>
      <c r="H186" s="494"/>
      <c r="I186" s="494"/>
      <c r="J186" s="494"/>
      <c r="K186" s="494"/>
      <c r="L186" s="494"/>
      <c r="M186" s="494"/>
      <c r="N186" s="495"/>
      <c r="O186" s="321"/>
      <c r="P186" s="323"/>
      <c r="Q186" s="505"/>
      <c r="R186" s="506"/>
      <c r="S186" s="507"/>
      <c r="T186" s="496"/>
      <c r="U186" s="497"/>
      <c r="V186" s="498"/>
      <c r="W186" s="496"/>
      <c r="X186" s="497"/>
      <c r="Y186" s="498"/>
      <c r="Z186" s="346"/>
      <c r="AA186" s="346"/>
      <c r="AB186" s="346"/>
      <c r="AC186" s="346"/>
      <c r="AD186" s="311"/>
      <c r="AE186" s="312"/>
      <c r="AF186" s="312"/>
      <c r="AG186" s="313"/>
      <c r="AH186" s="321"/>
      <c r="AI186" s="311"/>
      <c r="AJ186" s="312"/>
      <c r="AK186" s="312"/>
      <c r="AL186" s="313"/>
      <c r="AO186" s="2"/>
      <c r="AS186" s="118"/>
      <c r="AU186" s="2"/>
    </row>
    <row r="187" spans="1:47" ht="26.25" hidden="1" customHeight="1" x14ac:dyDescent="0.15">
      <c r="B187" s="376">
        <v>2</v>
      </c>
      <c r="C187" s="376"/>
      <c r="D187" s="499"/>
      <c r="E187" s="500"/>
      <c r="F187" s="500"/>
      <c r="G187" s="500"/>
      <c r="H187" s="500"/>
      <c r="I187" s="500"/>
      <c r="J187" s="500"/>
      <c r="K187" s="500"/>
      <c r="L187" s="500"/>
      <c r="M187" s="500"/>
      <c r="N187" s="501"/>
      <c r="O187" s="341" t="s">
        <v>41</v>
      </c>
      <c r="P187" s="343"/>
      <c r="Q187" s="502"/>
      <c r="R187" s="503"/>
      <c r="S187" s="504"/>
      <c r="T187" s="508"/>
      <c r="U187" s="509"/>
      <c r="V187" s="510"/>
      <c r="W187" s="508"/>
      <c r="X187" s="509"/>
      <c r="Y187" s="510"/>
      <c r="Z187" s="346"/>
      <c r="AA187" s="346"/>
      <c r="AB187" s="346"/>
      <c r="AC187" s="346"/>
      <c r="AD187" s="308"/>
      <c r="AE187" s="309"/>
      <c r="AF187" s="309"/>
      <c r="AG187" s="310"/>
      <c r="AH187" s="341" t="s">
        <v>41</v>
      </c>
      <c r="AI187" s="308"/>
      <c r="AJ187" s="309"/>
      <c r="AK187" s="309"/>
      <c r="AL187" s="310"/>
      <c r="AO187" s="2"/>
      <c r="AS187" s="118"/>
      <c r="AU187" s="2"/>
    </row>
    <row r="188" spans="1:47" ht="26.25" hidden="1" customHeight="1" x14ac:dyDescent="0.15">
      <c r="B188" s="376"/>
      <c r="C188" s="376"/>
      <c r="D188" s="493"/>
      <c r="E188" s="494"/>
      <c r="F188" s="494"/>
      <c r="G188" s="494"/>
      <c r="H188" s="494"/>
      <c r="I188" s="494"/>
      <c r="J188" s="494"/>
      <c r="K188" s="494"/>
      <c r="L188" s="494"/>
      <c r="M188" s="494"/>
      <c r="N188" s="495"/>
      <c r="O188" s="321"/>
      <c r="P188" s="323"/>
      <c r="Q188" s="505"/>
      <c r="R188" s="506"/>
      <c r="S188" s="507"/>
      <c r="T188" s="496"/>
      <c r="U188" s="497"/>
      <c r="V188" s="498"/>
      <c r="W188" s="496"/>
      <c r="X188" s="497"/>
      <c r="Y188" s="498"/>
      <c r="Z188" s="346"/>
      <c r="AA188" s="346"/>
      <c r="AB188" s="346"/>
      <c r="AC188" s="346"/>
      <c r="AD188" s="311"/>
      <c r="AE188" s="312"/>
      <c r="AF188" s="312"/>
      <c r="AG188" s="313"/>
      <c r="AH188" s="321"/>
      <c r="AI188" s="311"/>
      <c r="AJ188" s="312"/>
      <c r="AK188" s="312"/>
      <c r="AL188" s="313"/>
      <c r="AO188" s="2"/>
      <c r="AS188" s="118"/>
      <c r="AU188" s="2"/>
    </row>
    <row r="189" spans="1:47" ht="26.25" hidden="1" customHeight="1" x14ac:dyDescent="0.15">
      <c r="B189" s="376">
        <v>3</v>
      </c>
      <c r="C189" s="376"/>
      <c r="D189" s="499"/>
      <c r="E189" s="500"/>
      <c r="F189" s="500"/>
      <c r="G189" s="500"/>
      <c r="H189" s="500"/>
      <c r="I189" s="500"/>
      <c r="J189" s="500"/>
      <c r="K189" s="500"/>
      <c r="L189" s="500"/>
      <c r="M189" s="500"/>
      <c r="N189" s="501"/>
      <c r="O189" s="341" t="s">
        <v>41</v>
      </c>
      <c r="P189" s="343"/>
      <c r="Q189" s="502"/>
      <c r="R189" s="503"/>
      <c r="S189" s="504"/>
      <c r="T189" s="508"/>
      <c r="U189" s="509"/>
      <c r="V189" s="510"/>
      <c r="W189" s="508"/>
      <c r="X189" s="509"/>
      <c r="Y189" s="510"/>
      <c r="Z189" s="346"/>
      <c r="AA189" s="346"/>
      <c r="AB189" s="346"/>
      <c r="AC189" s="346"/>
      <c r="AD189" s="308"/>
      <c r="AE189" s="309"/>
      <c r="AF189" s="309"/>
      <c r="AG189" s="310"/>
      <c r="AH189" s="341" t="s">
        <v>41</v>
      </c>
      <c r="AI189" s="308"/>
      <c r="AJ189" s="309"/>
      <c r="AK189" s="309"/>
      <c r="AL189" s="310"/>
      <c r="AO189" s="2"/>
      <c r="AS189" s="118"/>
      <c r="AU189" s="2"/>
    </row>
    <row r="190" spans="1:47" ht="26.25" hidden="1" customHeight="1" x14ac:dyDescent="0.15">
      <c r="B190" s="376"/>
      <c r="C190" s="376"/>
      <c r="D190" s="493"/>
      <c r="E190" s="494"/>
      <c r="F190" s="494"/>
      <c r="G190" s="494"/>
      <c r="H190" s="494"/>
      <c r="I190" s="494"/>
      <c r="J190" s="494"/>
      <c r="K190" s="494"/>
      <c r="L190" s="494"/>
      <c r="M190" s="494"/>
      <c r="N190" s="495"/>
      <c r="O190" s="321"/>
      <c r="P190" s="323"/>
      <c r="Q190" s="505"/>
      <c r="R190" s="506"/>
      <c r="S190" s="507"/>
      <c r="T190" s="496"/>
      <c r="U190" s="497"/>
      <c r="V190" s="498"/>
      <c r="W190" s="496"/>
      <c r="X190" s="497"/>
      <c r="Y190" s="498"/>
      <c r="Z190" s="346"/>
      <c r="AA190" s="346"/>
      <c r="AB190" s="346"/>
      <c r="AC190" s="346"/>
      <c r="AD190" s="311"/>
      <c r="AE190" s="312"/>
      <c r="AF190" s="312"/>
      <c r="AG190" s="313"/>
      <c r="AH190" s="321"/>
      <c r="AI190" s="311"/>
      <c r="AJ190" s="312"/>
      <c r="AK190" s="312"/>
      <c r="AL190" s="313"/>
      <c r="AO190" s="2"/>
      <c r="AP190" s="123" t="s">
        <v>125</v>
      </c>
      <c r="AS190" s="118"/>
      <c r="AU190" s="2"/>
    </row>
    <row r="191" spans="1:47" ht="26.25" hidden="1" customHeight="1" x14ac:dyDescent="0.15">
      <c r="B191" s="376">
        <v>4</v>
      </c>
      <c r="C191" s="376"/>
      <c r="D191" s="499"/>
      <c r="E191" s="500"/>
      <c r="F191" s="500"/>
      <c r="G191" s="500"/>
      <c r="H191" s="500"/>
      <c r="I191" s="500"/>
      <c r="J191" s="500"/>
      <c r="K191" s="500"/>
      <c r="L191" s="500"/>
      <c r="M191" s="500"/>
      <c r="N191" s="501"/>
      <c r="O191" s="341" t="s">
        <v>41</v>
      </c>
      <c r="P191" s="343"/>
      <c r="Q191" s="502"/>
      <c r="R191" s="503"/>
      <c r="S191" s="504"/>
      <c r="T191" s="508"/>
      <c r="U191" s="509"/>
      <c r="V191" s="510"/>
      <c r="W191" s="508"/>
      <c r="X191" s="509"/>
      <c r="Y191" s="510"/>
      <c r="Z191" s="346"/>
      <c r="AA191" s="346"/>
      <c r="AB191" s="346"/>
      <c r="AC191" s="346"/>
      <c r="AD191" s="308"/>
      <c r="AE191" s="309"/>
      <c r="AF191" s="309"/>
      <c r="AG191" s="310"/>
      <c r="AH191" s="341" t="s">
        <v>41</v>
      </c>
      <c r="AI191" s="308"/>
      <c r="AJ191" s="309"/>
      <c r="AK191" s="309"/>
      <c r="AL191" s="310"/>
      <c r="AO191" s="2"/>
      <c r="AS191" s="118"/>
      <c r="AU191" s="2"/>
    </row>
    <row r="192" spans="1:47" ht="26.25" hidden="1" customHeight="1" x14ac:dyDescent="0.15">
      <c r="B192" s="376"/>
      <c r="C192" s="376"/>
      <c r="D192" s="493"/>
      <c r="E192" s="494"/>
      <c r="F192" s="494"/>
      <c r="G192" s="494"/>
      <c r="H192" s="494"/>
      <c r="I192" s="494"/>
      <c r="J192" s="494"/>
      <c r="K192" s="494"/>
      <c r="L192" s="494"/>
      <c r="M192" s="494"/>
      <c r="N192" s="495"/>
      <c r="O192" s="321"/>
      <c r="P192" s="323"/>
      <c r="Q192" s="505"/>
      <c r="R192" s="506"/>
      <c r="S192" s="507"/>
      <c r="T192" s="496"/>
      <c r="U192" s="497"/>
      <c r="V192" s="498"/>
      <c r="W192" s="496"/>
      <c r="X192" s="497"/>
      <c r="Y192" s="498"/>
      <c r="Z192" s="346"/>
      <c r="AA192" s="346"/>
      <c r="AB192" s="346"/>
      <c r="AC192" s="346"/>
      <c r="AD192" s="311"/>
      <c r="AE192" s="312"/>
      <c r="AF192" s="312"/>
      <c r="AG192" s="313"/>
      <c r="AH192" s="321"/>
      <c r="AI192" s="311"/>
      <c r="AJ192" s="312"/>
      <c r="AK192" s="312"/>
      <c r="AL192" s="313"/>
      <c r="AO192" s="2"/>
      <c r="AS192" s="118"/>
      <c r="AU192" s="2"/>
    </row>
    <row r="193" spans="2:47" ht="26.25" hidden="1" customHeight="1" x14ac:dyDescent="0.15">
      <c r="B193" s="376">
        <v>5</v>
      </c>
      <c r="C193" s="376"/>
      <c r="D193" s="499"/>
      <c r="E193" s="500"/>
      <c r="F193" s="500"/>
      <c r="G193" s="500"/>
      <c r="H193" s="500"/>
      <c r="I193" s="500"/>
      <c r="J193" s="500"/>
      <c r="K193" s="500"/>
      <c r="L193" s="500"/>
      <c r="M193" s="500"/>
      <c r="N193" s="501"/>
      <c r="O193" s="341" t="s">
        <v>41</v>
      </c>
      <c r="P193" s="343"/>
      <c r="Q193" s="502"/>
      <c r="R193" s="503"/>
      <c r="S193" s="504"/>
      <c r="T193" s="508"/>
      <c r="U193" s="509"/>
      <c r="V193" s="510"/>
      <c r="W193" s="508"/>
      <c r="X193" s="509"/>
      <c r="Y193" s="510"/>
      <c r="Z193" s="346"/>
      <c r="AA193" s="346"/>
      <c r="AB193" s="346"/>
      <c r="AC193" s="346"/>
      <c r="AD193" s="308"/>
      <c r="AE193" s="309"/>
      <c r="AF193" s="309"/>
      <c r="AG193" s="310"/>
      <c r="AH193" s="341" t="s">
        <v>41</v>
      </c>
      <c r="AI193" s="308"/>
      <c r="AJ193" s="309"/>
      <c r="AK193" s="309"/>
      <c r="AL193" s="310"/>
      <c r="AO193" s="2"/>
      <c r="AS193" s="118"/>
      <c r="AU193" s="2"/>
    </row>
    <row r="194" spans="2:47" ht="26.25" hidden="1" customHeight="1" x14ac:dyDescent="0.15">
      <c r="B194" s="376"/>
      <c r="C194" s="376"/>
      <c r="D194" s="493"/>
      <c r="E194" s="494"/>
      <c r="F194" s="494"/>
      <c r="G194" s="494"/>
      <c r="H194" s="494"/>
      <c r="I194" s="494"/>
      <c r="J194" s="494"/>
      <c r="K194" s="494"/>
      <c r="L194" s="494"/>
      <c r="M194" s="494"/>
      <c r="N194" s="495"/>
      <c r="O194" s="321"/>
      <c r="P194" s="323"/>
      <c r="Q194" s="505"/>
      <c r="R194" s="506"/>
      <c r="S194" s="507"/>
      <c r="T194" s="496"/>
      <c r="U194" s="497"/>
      <c r="V194" s="498"/>
      <c r="W194" s="496"/>
      <c r="X194" s="497"/>
      <c r="Y194" s="498"/>
      <c r="Z194" s="346"/>
      <c r="AA194" s="346"/>
      <c r="AB194" s="346"/>
      <c r="AC194" s="346"/>
      <c r="AD194" s="311"/>
      <c r="AE194" s="312"/>
      <c r="AF194" s="312"/>
      <c r="AG194" s="313"/>
      <c r="AH194" s="321"/>
      <c r="AI194" s="311"/>
      <c r="AJ194" s="312"/>
      <c r="AK194" s="312"/>
      <c r="AL194" s="313"/>
      <c r="AO194" s="2"/>
      <c r="AS194" s="118"/>
      <c r="AU194" s="2"/>
    </row>
    <row r="195" spans="2:47" ht="26.25" hidden="1" customHeight="1" x14ac:dyDescent="0.15">
      <c r="B195" s="376">
        <v>6</v>
      </c>
      <c r="C195" s="376"/>
      <c r="D195" s="499"/>
      <c r="E195" s="500"/>
      <c r="F195" s="500"/>
      <c r="G195" s="500"/>
      <c r="H195" s="500"/>
      <c r="I195" s="500"/>
      <c r="J195" s="500"/>
      <c r="K195" s="500"/>
      <c r="L195" s="500"/>
      <c r="M195" s="500"/>
      <c r="N195" s="501"/>
      <c r="O195" s="341" t="s">
        <v>41</v>
      </c>
      <c r="P195" s="343"/>
      <c r="Q195" s="502"/>
      <c r="R195" s="503"/>
      <c r="S195" s="504"/>
      <c r="T195" s="508"/>
      <c r="U195" s="509"/>
      <c r="V195" s="510"/>
      <c r="W195" s="508"/>
      <c r="X195" s="509"/>
      <c r="Y195" s="510"/>
      <c r="Z195" s="346"/>
      <c r="AA195" s="346"/>
      <c r="AB195" s="346"/>
      <c r="AC195" s="346"/>
      <c r="AD195" s="308"/>
      <c r="AE195" s="309"/>
      <c r="AF195" s="309"/>
      <c r="AG195" s="310"/>
      <c r="AH195" s="341" t="s">
        <v>41</v>
      </c>
      <c r="AI195" s="308"/>
      <c r="AJ195" s="309"/>
      <c r="AK195" s="309"/>
      <c r="AL195" s="310"/>
      <c r="AO195" s="2"/>
      <c r="AS195" s="118"/>
      <c r="AU195" s="2"/>
    </row>
    <row r="196" spans="2:47" ht="26.25" hidden="1" customHeight="1" x14ac:dyDescent="0.15">
      <c r="B196" s="376"/>
      <c r="C196" s="376"/>
      <c r="D196" s="493"/>
      <c r="E196" s="494"/>
      <c r="F196" s="494"/>
      <c r="G196" s="494"/>
      <c r="H196" s="494"/>
      <c r="I196" s="494"/>
      <c r="J196" s="494"/>
      <c r="K196" s="494"/>
      <c r="L196" s="494"/>
      <c r="M196" s="494"/>
      <c r="N196" s="495"/>
      <c r="O196" s="321"/>
      <c r="P196" s="323"/>
      <c r="Q196" s="505"/>
      <c r="R196" s="506"/>
      <c r="S196" s="507"/>
      <c r="T196" s="496"/>
      <c r="U196" s="497"/>
      <c r="V196" s="498"/>
      <c r="W196" s="496"/>
      <c r="X196" s="497"/>
      <c r="Y196" s="498"/>
      <c r="Z196" s="346"/>
      <c r="AA196" s="346"/>
      <c r="AB196" s="346"/>
      <c r="AC196" s="346"/>
      <c r="AD196" s="311"/>
      <c r="AE196" s="312"/>
      <c r="AF196" s="312"/>
      <c r="AG196" s="313"/>
      <c r="AH196" s="321"/>
      <c r="AI196" s="311"/>
      <c r="AJ196" s="312"/>
      <c r="AK196" s="312"/>
      <c r="AL196" s="313"/>
      <c r="AO196" s="2"/>
      <c r="AS196" s="118"/>
      <c r="AU196" s="2"/>
    </row>
    <row r="197" spans="2:47" ht="26.25" hidden="1" customHeight="1" x14ac:dyDescent="0.15">
      <c r="B197" s="488" t="s">
        <v>43</v>
      </c>
      <c r="C197" s="488"/>
      <c r="D197" s="489" t="s">
        <v>187</v>
      </c>
      <c r="E197" s="490"/>
      <c r="F197" s="490"/>
      <c r="G197" s="490"/>
      <c r="H197" s="490"/>
      <c r="I197" s="490"/>
      <c r="J197" s="490"/>
      <c r="K197" s="490"/>
      <c r="L197" s="490"/>
      <c r="M197" s="490"/>
      <c r="N197" s="490"/>
      <c r="O197" s="490"/>
      <c r="P197" s="490"/>
      <c r="Q197" s="490"/>
      <c r="R197" s="490"/>
      <c r="S197" s="490"/>
      <c r="T197" s="490"/>
      <c r="U197" s="490"/>
      <c r="V197" s="490"/>
      <c r="W197" s="490"/>
      <c r="X197" s="490"/>
      <c r="Y197" s="490"/>
      <c r="Z197" s="490"/>
      <c r="AA197" s="490"/>
      <c r="AB197" s="490"/>
      <c r="AC197" s="490"/>
      <c r="AD197" s="490"/>
      <c r="AE197" s="490"/>
      <c r="AF197" s="490"/>
      <c r="AG197" s="490"/>
      <c r="AH197" s="490"/>
      <c r="AI197" s="490"/>
      <c r="AJ197" s="490"/>
      <c r="AK197" s="490"/>
      <c r="AL197" s="151"/>
      <c r="AM197" s="8"/>
    </row>
    <row r="198" spans="2:47" ht="48.75" hidden="1" customHeight="1" x14ac:dyDescent="0.15">
      <c r="B198" s="164"/>
      <c r="C198" s="164"/>
      <c r="D198" s="491" t="s">
        <v>180</v>
      </c>
      <c r="E198" s="492"/>
      <c r="F198" s="492"/>
      <c r="G198" s="492"/>
      <c r="H198" s="492"/>
      <c r="I198" s="492"/>
      <c r="J198" s="492"/>
      <c r="K198" s="492"/>
      <c r="L198" s="492"/>
      <c r="M198" s="492"/>
      <c r="N198" s="492"/>
      <c r="O198" s="492"/>
      <c r="P198" s="492"/>
      <c r="Q198" s="492"/>
      <c r="R198" s="492"/>
      <c r="S198" s="492"/>
      <c r="T198" s="492"/>
      <c r="U198" s="492"/>
      <c r="V198" s="492"/>
      <c r="W198" s="492"/>
      <c r="X198" s="492"/>
      <c r="Y198" s="492"/>
      <c r="Z198" s="492"/>
      <c r="AA198" s="492"/>
      <c r="AB198" s="492"/>
      <c r="AC198" s="492"/>
      <c r="AD198" s="492"/>
      <c r="AE198" s="492"/>
      <c r="AF198" s="492"/>
      <c r="AG198" s="492"/>
      <c r="AH198" s="492"/>
      <c r="AI198" s="492"/>
      <c r="AJ198" s="492"/>
      <c r="AK198" s="492"/>
      <c r="AL198" s="492"/>
    </row>
    <row r="199" spans="2:47" ht="11.25" hidden="1" customHeight="1" x14ac:dyDescent="0.15">
      <c r="B199" s="164"/>
      <c r="C199" s="164"/>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165"/>
      <c r="AE199" s="165"/>
      <c r="AF199" s="165"/>
      <c r="AG199" s="165"/>
      <c r="AH199" s="165"/>
      <c r="AI199" s="165"/>
      <c r="AJ199" s="165"/>
      <c r="AK199" s="165"/>
      <c r="AL199" s="165"/>
      <c r="AO199" s="124"/>
    </row>
    <row r="200" spans="2:47" ht="18" hidden="1" customHeight="1" x14ac:dyDescent="0.15">
      <c r="B200" s="314" t="s">
        <v>93</v>
      </c>
      <c r="C200" s="348"/>
      <c r="D200" s="308" t="s">
        <v>36</v>
      </c>
      <c r="E200" s="315"/>
      <c r="F200" s="348"/>
      <c r="G200" s="338" t="s">
        <v>17</v>
      </c>
      <c r="H200" s="339"/>
      <c r="I200" s="339"/>
      <c r="J200" s="339"/>
      <c r="K200" s="339"/>
      <c r="L200" s="339"/>
      <c r="M200" s="339"/>
      <c r="N200" s="339"/>
      <c r="O200" s="339"/>
      <c r="P200" s="339"/>
      <c r="Q200" s="339"/>
      <c r="R200" s="339"/>
      <c r="S200" s="339"/>
      <c r="T200" s="339"/>
      <c r="U200" s="339"/>
      <c r="V200" s="339"/>
      <c r="W200" s="339"/>
      <c r="X200" s="340"/>
      <c r="Y200" s="308" t="s">
        <v>6</v>
      </c>
      <c r="Z200" s="309"/>
      <c r="AA200" s="309"/>
      <c r="AB200" s="308" t="s">
        <v>112</v>
      </c>
      <c r="AC200" s="309"/>
      <c r="AD200" s="310"/>
      <c r="AE200" s="308" t="s">
        <v>7</v>
      </c>
      <c r="AF200" s="309"/>
      <c r="AG200" s="309"/>
      <c r="AH200" s="309"/>
      <c r="AI200" s="309"/>
      <c r="AJ200" s="309"/>
      <c r="AK200" s="310"/>
      <c r="AL200" s="164"/>
      <c r="AN200" s="487" t="s">
        <v>115</v>
      </c>
      <c r="AO200" s="481"/>
      <c r="AP200" s="481"/>
      <c r="AQ200" s="482"/>
      <c r="AR200" s="476">
        <v>1</v>
      </c>
      <c r="AU200" s="2"/>
    </row>
    <row r="201" spans="2:47" ht="18" hidden="1" customHeight="1" x14ac:dyDescent="0.15">
      <c r="B201" s="349"/>
      <c r="C201" s="351"/>
      <c r="D201" s="349"/>
      <c r="E201" s="350"/>
      <c r="F201" s="351"/>
      <c r="G201" s="376" t="s">
        <v>38</v>
      </c>
      <c r="H201" s="376"/>
      <c r="I201" s="376"/>
      <c r="J201" s="376" t="s">
        <v>1</v>
      </c>
      <c r="K201" s="376"/>
      <c r="L201" s="376"/>
      <c r="M201" s="384" t="s">
        <v>2</v>
      </c>
      <c r="N201" s="384"/>
      <c r="O201" s="384"/>
      <c r="P201" s="384" t="s">
        <v>35</v>
      </c>
      <c r="Q201" s="384"/>
      <c r="R201" s="384"/>
      <c r="S201" s="384"/>
      <c r="T201" s="384"/>
      <c r="U201" s="384"/>
      <c r="V201" s="384"/>
      <c r="W201" s="384"/>
      <c r="X201" s="384"/>
      <c r="Y201" s="388"/>
      <c r="Z201" s="389"/>
      <c r="AA201" s="389"/>
      <c r="AB201" s="388"/>
      <c r="AC201" s="389"/>
      <c r="AD201" s="390"/>
      <c r="AE201" s="388"/>
      <c r="AF201" s="389"/>
      <c r="AG201" s="389"/>
      <c r="AH201" s="389"/>
      <c r="AI201" s="389"/>
      <c r="AJ201" s="389"/>
      <c r="AK201" s="390"/>
      <c r="AL201" s="164"/>
      <c r="AN201" s="125">
        <v>1</v>
      </c>
      <c r="AO201" s="480" t="s">
        <v>116</v>
      </c>
      <c r="AP201" s="481"/>
      <c r="AQ201" s="482"/>
      <c r="AR201" s="477"/>
      <c r="AU201" s="2"/>
    </row>
    <row r="202" spans="2:47" ht="18" hidden="1" customHeight="1" x14ac:dyDescent="0.15">
      <c r="B202" s="349"/>
      <c r="C202" s="351"/>
      <c r="D202" s="349"/>
      <c r="E202" s="350"/>
      <c r="F202" s="351"/>
      <c r="G202" s="466"/>
      <c r="H202" s="466"/>
      <c r="I202" s="466"/>
      <c r="J202" s="466"/>
      <c r="K202" s="466"/>
      <c r="L202" s="466"/>
      <c r="M202" s="479"/>
      <c r="N202" s="479"/>
      <c r="O202" s="479"/>
      <c r="P202" s="479" t="s">
        <v>26</v>
      </c>
      <c r="Q202" s="479"/>
      <c r="R202" s="479"/>
      <c r="S202" s="466" t="s">
        <v>34</v>
      </c>
      <c r="T202" s="466"/>
      <c r="U202" s="466"/>
      <c r="V202" s="466" t="s">
        <v>0</v>
      </c>
      <c r="W202" s="466"/>
      <c r="X202" s="466"/>
      <c r="Y202" s="388"/>
      <c r="Z202" s="389"/>
      <c r="AA202" s="389"/>
      <c r="AB202" s="388"/>
      <c r="AC202" s="389"/>
      <c r="AD202" s="390"/>
      <c r="AE202" s="388"/>
      <c r="AF202" s="389"/>
      <c r="AG202" s="389"/>
      <c r="AH202" s="389"/>
      <c r="AI202" s="389"/>
      <c r="AJ202" s="389"/>
      <c r="AK202" s="390"/>
      <c r="AL202" s="164"/>
      <c r="AN202" s="126">
        <v>2</v>
      </c>
      <c r="AO202" s="483" t="s">
        <v>117</v>
      </c>
      <c r="AP202" s="484"/>
      <c r="AQ202" s="485"/>
      <c r="AR202" s="477"/>
      <c r="AU202" s="2"/>
    </row>
    <row r="203" spans="2:47" ht="18" hidden="1" customHeight="1" x14ac:dyDescent="0.15">
      <c r="B203" s="316"/>
      <c r="C203" s="352"/>
      <c r="D203" s="316"/>
      <c r="E203" s="317"/>
      <c r="F203" s="352"/>
      <c r="G203" s="486" t="s">
        <v>89</v>
      </c>
      <c r="H203" s="486"/>
      <c r="I203" s="486"/>
      <c r="J203" s="486" t="s">
        <v>90</v>
      </c>
      <c r="K203" s="486"/>
      <c r="L203" s="486"/>
      <c r="M203" s="486" t="s">
        <v>107</v>
      </c>
      <c r="N203" s="486"/>
      <c r="O203" s="486"/>
      <c r="P203" s="486" t="s">
        <v>91</v>
      </c>
      <c r="Q203" s="486"/>
      <c r="R203" s="486"/>
      <c r="S203" s="486" t="s">
        <v>92</v>
      </c>
      <c r="T203" s="486"/>
      <c r="U203" s="486"/>
      <c r="V203" s="486" t="s">
        <v>108</v>
      </c>
      <c r="W203" s="486"/>
      <c r="X203" s="486"/>
      <c r="Y203" s="311"/>
      <c r="Z203" s="312"/>
      <c r="AA203" s="312"/>
      <c r="AB203" s="311"/>
      <c r="AC203" s="312"/>
      <c r="AD203" s="313"/>
      <c r="AE203" s="311"/>
      <c r="AF203" s="312"/>
      <c r="AG203" s="312"/>
      <c r="AH203" s="312"/>
      <c r="AI203" s="312"/>
      <c r="AJ203" s="312"/>
      <c r="AK203" s="313"/>
      <c r="AL203" s="164"/>
      <c r="AN203" s="126">
        <v>3</v>
      </c>
      <c r="AO203" s="483" t="s">
        <v>118</v>
      </c>
      <c r="AP203" s="484"/>
      <c r="AQ203" s="485"/>
      <c r="AR203" s="478"/>
      <c r="AU203" s="2"/>
    </row>
    <row r="204" spans="2:47" ht="12" hidden="1" customHeight="1" x14ac:dyDescent="0.15">
      <c r="B204" s="376">
        <v>1</v>
      </c>
      <c r="C204" s="376"/>
      <c r="D204" s="467"/>
      <c r="E204" s="468"/>
      <c r="F204" s="469"/>
      <c r="G204" s="470"/>
      <c r="H204" s="471"/>
      <c r="I204" s="472"/>
      <c r="J204" s="470"/>
      <c r="K204" s="471"/>
      <c r="L204" s="472"/>
      <c r="M204" s="470"/>
      <c r="N204" s="471"/>
      <c r="O204" s="472"/>
      <c r="P204" s="470"/>
      <c r="Q204" s="471"/>
      <c r="R204" s="472"/>
      <c r="S204" s="470"/>
      <c r="T204" s="471"/>
      <c r="U204" s="472"/>
      <c r="V204" s="470"/>
      <c r="W204" s="471"/>
      <c r="X204" s="472"/>
      <c r="Y204" s="341" t="s">
        <v>19</v>
      </c>
      <c r="Z204" s="342"/>
      <c r="AA204" s="343"/>
      <c r="AB204" s="314"/>
      <c r="AC204" s="315"/>
      <c r="AD204" s="348"/>
      <c r="AE204" s="457"/>
      <c r="AF204" s="458"/>
      <c r="AG204" s="458"/>
      <c r="AH204" s="458"/>
      <c r="AI204" s="458"/>
      <c r="AJ204" s="458"/>
      <c r="AK204" s="459"/>
      <c r="AL204" s="164"/>
      <c r="AM204" s="127">
        <v>1</v>
      </c>
      <c r="AO204" s="128"/>
      <c r="AP204" s="128"/>
      <c r="AQ204" s="128"/>
      <c r="AR204" s="2"/>
      <c r="AU204" s="2"/>
    </row>
    <row r="205" spans="2:47" ht="12" hidden="1" customHeight="1" x14ac:dyDescent="0.15">
      <c r="B205" s="376"/>
      <c r="C205" s="376"/>
      <c r="D205" s="440"/>
      <c r="E205" s="441"/>
      <c r="F205" s="442"/>
      <c r="G205" s="421"/>
      <c r="H205" s="422"/>
      <c r="I205" s="423"/>
      <c r="J205" s="421"/>
      <c r="K205" s="422"/>
      <c r="L205" s="423"/>
      <c r="M205" s="421"/>
      <c r="N205" s="422"/>
      <c r="O205" s="423"/>
      <c r="P205" s="421"/>
      <c r="Q205" s="422"/>
      <c r="R205" s="423"/>
      <c r="S205" s="421"/>
      <c r="T205" s="422"/>
      <c r="U205" s="423"/>
      <c r="V205" s="421"/>
      <c r="W205" s="422"/>
      <c r="X205" s="423"/>
      <c r="Y205" s="424"/>
      <c r="Z205" s="425"/>
      <c r="AA205" s="426"/>
      <c r="AB205" s="349"/>
      <c r="AC205" s="350"/>
      <c r="AD205" s="351"/>
      <c r="AE205" s="433"/>
      <c r="AF205" s="434"/>
      <c r="AG205" s="434"/>
      <c r="AH205" s="434"/>
      <c r="AI205" s="434"/>
      <c r="AJ205" s="434"/>
      <c r="AK205" s="435"/>
      <c r="AL205" s="164"/>
      <c r="AM205" s="127">
        <v>2</v>
      </c>
      <c r="AO205" s="129" t="s">
        <v>119</v>
      </c>
      <c r="AP205" s="129" t="s">
        <v>120</v>
      </c>
      <c r="AQ205" s="129" t="s">
        <v>121</v>
      </c>
      <c r="AR205" s="2"/>
      <c r="AU205" s="2"/>
    </row>
    <row r="206" spans="2:47" ht="12" hidden="1" customHeight="1" x14ac:dyDescent="0.15">
      <c r="B206" s="376"/>
      <c r="C206" s="376"/>
      <c r="D206" s="440" t="str">
        <f>IF(G206="","",SUM(G206:X207))</f>
        <v/>
      </c>
      <c r="E206" s="441"/>
      <c r="F206" s="442"/>
      <c r="G206" s="421"/>
      <c r="H206" s="422"/>
      <c r="I206" s="423"/>
      <c r="J206" s="421"/>
      <c r="K206" s="422"/>
      <c r="L206" s="423"/>
      <c r="M206" s="421"/>
      <c r="N206" s="422"/>
      <c r="O206" s="423"/>
      <c r="P206" s="421"/>
      <c r="Q206" s="422"/>
      <c r="R206" s="423"/>
      <c r="S206" s="421"/>
      <c r="T206" s="422"/>
      <c r="U206" s="423"/>
      <c r="V206" s="421"/>
      <c r="W206" s="422"/>
      <c r="X206" s="423"/>
      <c r="Y206" s="424"/>
      <c r="Z206" s="425"/>
      <c r="AA206" s="426"/>
      <c r="AB206" s="349"/>
      <c r="AC206" s="350"/>
      <c r="AD206" s="351"/>
      <c r="AE206" s="473" t="str">
        <f>IF(G206&gt;0,IF($AR$200=1,ROUNDDOWN(D206*8/108,0),IF($AR$200=2,"該当なし",IF($AR$200=3,"含税額",""))),"")</f>
        <v/>
      </c>
      <c r="AF206" s="474"/>
      <c r="AG206" s="474"/>
      <c r="AH206" s="474"/>
      <c r="AI206" s="474"/>
      <c r="AJ206" s="474"/>
      <c r="AK206" s="475"/>
      <c r="AL206" s="164"/>
      <c r="AM206" s="127">
        <v>3</v>
      </c>
      <c r="AO206" s="449" t="str">
        <f>IF(G206="","",IF(G206/D206&gt;30%,"×",IF(G206/D206&gt;AP206,"×",IF(G206&gt;J206+P206+S206+V206,"×",ROUNDDOWN(G206/D206,5)))))</f>
        <v/>
      </c>
      <c r="AP206" s="449" t="str">
        <f>IF(G206="","",IF(J206/D206&lt;=0,"×",J206/D206))</f>
        <v/>
      </c>
      <c r="AQ206" s="449" t="str">
        <f>IF(G206&gt;0,IF($AR$200=1,G206/(D206-AE206),AO206),"")</f>
        <v/>
      </c>
      <c r="AR206" s="2"/>
      <c r="AU206" s="2"/>
    </row>
    <row r="207" spans="2:47" ht="12" hidden="1" customHeight="1" x14ac:dyDescent="0.15">
      <c r="B207" s="376"/>
      <c r="C207" s="376"/>
      <c r="D207" s="443"/>
      <c r="E207" s="444"/>
      <c r="F207" s="445"/>
      <c r="G207" s="446"/>
      <c r="H207" s="447"/>
      <c r="I207" s="448"/>
      <c r="J207" s="446"/>
      <c r="K207" s="447"/>
      <c r="L207" s="448"/>
      <c r="M207" s="446"/>
      <c r="N207" s="447"/>
      <c r="O207" s="448"/>
      <c r="P207" s="446"/>
      <c r="Q207" s="447"/>
      <c r="R207" s="448"/>
      <c r="S207" s="446"/>
      <c r="T207" s="447"/>
      <c r="U207" s="448"/>
      <c r="V207" s="446"/>
      <c r="W207" s="447"/>
      <c r="X207" s="448"/>
      <c r="Y207" s="321"/>
      <c r="Z207" s="322"/>
      <c r="AA207" s="323"/>
      <c r="AB207" s="316"/>
      <c r="AC207" s="317"/>
      <c r="AD207" s="352"/>
      <c r="AE207" s="463" t="str">
        <f>IF(G206&gt;0,IF($AR$200=1,ROUNDDOWN(AE206*AQ206,0),IF($AR$200=2,"",IF($AR$200=3,"",""))),"")</f>
        <v/>
      </c>
      <c r="AF207" s="464"/>
      <c r="AG207" s="464"/>
      <c r="AH207" s="464"/>
      <c r="AI207" s="464"/>
      <c r="AJ207" s="464"/>
      <c r="AK207" s="465"/>
      <c r="AL207" s="164"/>
      <c r="AM207" s="127">
        <v>4</v>
      </c>
      <c r="AO207" s="450"/>
      <c r="AP207" s="450"/>
      <c r="AQ207" s="450"/>
      <c r="AR207" s="2"/>
      <c r="AU207" s="2"/>
    </row>
    <row r="208" spans="2:47" ht="12" hidden="1" customHeight="1" x14ac:dyDescent="0.15">
      <c r="B208" s="376">
        <v>2</v>
      </c>
      <c r="C208" s="376"/>
      <c r="D208" s="467"/>
      <c r="E208" s="468"/>
      <c r="F208" s="469"/>
      <c r="G208" s="470"/>
      <c r="H208" s="471"/>
      <c r="I208" s="472"/>
      <c r="J208" s="470"/>
      <c r="K208" s="471"/>
      <c r="L208" s="472"/>
      <c r="M208" s="470"/>
      <c r="N208" s="471"/>
      <c r="O208" s="472"/>
      <c r="P208" s="470"/>
      <c r="Q208" s="471"/>
      <c r="R208" s="472"/>
      <c r="S208" s="470"/>
      <c r="T208" s="471"/>
      <c r="U208" s="472"/>
      <c r="V208" s="470"/>
      <c r="W208" s="471"/>
      <c r="X208" s="472"/>
      <c r="Y208" s="341" t="s">
        <v>19</v>
      </c>
      <c r="Z208" s="342"/>
      <c r="AA208" s="343"/>
      <c r="AB208" s="314"/>
      <c r="AC208" s="315"/>
      <c r="AD208" s="348"/>
      <c r="AE208" s="457"/>
      <c r="AF208" s="458"/>
      <c r="AG208" s="458"/>
      <c r="AH208" s="458"/>
      <c r="AI208" s="458"/>
      <c r="AJ208" s="458"/>
      <c r="AK208" s="459"/>
      <c r="AL208" s="164"/>
      <c r="AM208" s="127">
        <v>1</v>
      </c>
      <c r="AO208" s="128"/>
      <c r="AP208" s="128"/>
      <c r="AQ208" s="128"/>
      <c r="AR208" s="2"/>
      <c r="AU208" s="2"/>
    </row>
    <row r="209" spans="2:47" ht="12" hidden="1" customHeight="1" x14ac:dyDescent="0.15">
      <c r="B209" s="376"/>
      <c r="C209" s="376"/>
      <c r="D209" s="440"/>
      <c r="E209" s="441"/>
      <c r="F209" s="442"/>
      <c r="G209" s="421"/>
      <c r="H209" s="422"/>
      <c r="I209" s="423"/>
      <c r="J209" s="421"/>
      <c r="K209" s="422"/>
      <c r="L209" s="423"/>
      <c r="M209" s="421"/>
      <c r="N209" s="422"/>
      <c r="O209" s="423"/>
      <c r="P209" s="421"/>
      <c r="Q209" s="422"/>
      <c r="R209" s="423"/>
      <c r="S209" s="421"/>
      <c r="T209" s="422"/>
      <c r="U209" s="423"/>
      <c r="V209" s="421"/>
      <c r="W209" s="422"/>
      <c r="X209" s="423"/>
      <c r="Y209" s="424"/>
      <c r="Z209" s="425"/>
      <c r="AA209" s="426"/>
      <c r="AB209" s="349"/>
      <c r="AC209" s="350"/>
      <c r="AD209" s="351"/>
      <c r="AE209" s="433"/>
      <c r="AF209" s="434"/>
      <c r="AG209" s="434"/>
      <c r="AH209" s="434"/>
      <c r="AI209" s="434"/>
      <c r="AJ209" s="434"/>
      <c r="AK209" s="435"/>
      <c r="AL209" s="164"/>
      <c r="AM209" s="127">
        <v>2</v>
      </c>
      <c r="AO209" s="129" t="s">
        <v>119</v>
      </c>
      <c r="AP209" s="129" t="s">
        <v>120</v>
      </c>
      <c r="AQ209" s="129" t="s">
        <v>121</v>
      </c>
      <c r="AR209" s="2"/>
      <c r="AU209" s="2"/>
    </row>
    <row r="210" spans="2:47" ht="12" hidden="1" customHeight="1" x14ac:dyDescent="0.15">
      <c r="B210" s="376"/>
      <c r="C210" s="376"/>
      <c r="D210" s="440" t="str">
        <f>IF(G210="","",SUM(G210:X211))</f>
        <v/>
      </c>
      <c r="E210" s="441"/>
      <c r="F210" s="442"/>
      <c r="G210" s="421"/>
      <c r="H210" s="422"/>
      <c r="I210" s="423"/>
      <c r="J210" s="421"/>
      <c r="K210" s="422"/>
      <c r="L210" s="423"/>
      <c r="M210" s="421"/>
      <c r="N210" s="422"/>
      <c r="O210" s="423"/>
      <c r="P210" s="421"/>
      <c r="Q210" s="422"/>
      <c r="R210" s="423"/>
      <c r="S210" s="421"/>
      <c r="T210" s="422"/>
      <c r="U210" s="423"/>
      <c r="V210" s="421"/>
      <c r="W210" s="422"/>
      <c r="X210" s="423"/>
      <c r="Y210" s="424"/>
      <c r="Z210" s="425"/>
      <c r="AA210" s="426"/>
      <c r="AB210" s="349"/>
      <c r="AC210" s="350"/>
      <c r="AD210" s="351"/>
      <c r="AE210" s="460" t="str">
        <f>IF(G210&gt;0,IF($AR$200=1,ROUNDDOWN(D210*8/108,0),IF($AR$200=2,"該当なし",IF($AR$200=3,"含税額",""))),"")</f>
        <v/>
      </c>
      <c r="AF210" s="461"/>
      <c r="AG210" s="461"/>
      <c r="AH210" s="461"/>
      <c r="AI210" s="461"/>
      <c r="AJ210" s="461"/>
      <c r="AK210" s="462"/>
      <c r="AL210" s="164"/>
      <c r="AM210" s="127">
        <v>3</v>
      </c>
      <c r="AO210" s="449" t="str">
        <f>IF(G210="","",IF(G210/D210&gt;30%,"×",IF(G210/D210&gt;AP210,"×",IF(G210&gt;J210+P210+S210+V210,"×",ROUNDDOWN(G210/D210,5)))))</f>
        <v/>
      </c>
      <c r="AP210" s="449" t="str">
        <f>IF(G210="","",IF(J210/D210&lt;=0,"×",J210/D210))</f>
        <v/>
      </c>
      <c r="AQ210" s="449" t="str">
        <f>IF(G210&gt;0,IF($AR$200=1,G210/(D210-AE210),AO210),"")</f>
        <v/>
      </c>
      <c r="AR210" s="2"/>
      <c r="AU210" s="2"/>
    </row>
    <row r="211" spans="2:47" ht="12" hidden="1" customHeight="1" x14ac:dyDescent="0.15">
      <c r="B211" s="376"/>
      <c r="C211" s="376"/>
      <c r="D211" s="443"/>
      <c r="E211" s="444"/>
      <c r="F211" s="445"/>
      <c r="G211" s="446"/>
      <c r="H211" s="447"/>
      <c r="I211" s="448"/>
      <c r="J211" s="446"/>
      <c r="K211" s="447"/>
      <c r="L211" s="448"/>
      <c r="M211" s="446"/>
      <c r="N211" s="447"/>
      <c r="O211" s="448"/>
      <c r="P211" s="446"/>
      <c r="Q211" s="447"/>
      <c r="R211" s="448"/>
      <c r="S211" s="446"/>
      <c r="T211" s="447"/>
      <c r="U211" s="448"/>
      <c r="V211" s="446"/>
      <c r="W211" s="447"/>
      <c r="X211" s="448"/>
      <c r="Y211" s="321"/>
      <c r="Z211" s="322"/>
      <c r="AA211" s="323"/>
      <c r="AB211" s="316"/>
      <c r="AC211" s="317"/>
      <c r="AD211" s="352"/>
      <c r="AE211" s="463" t="str">
        <f>IF(G210&gt;0,IF($AR$200=1,ROUNDDOWN(AE210*AQ210,0),IF($AR$200=2,"",IF($AR$200=3,"",""))),"")</f>
        <v/>
      </c>
      <c r="AF211" s="464"/>
      <c r="AG211" s="464"/>
      <c r="AH211" s="464"/>
      <c r="AI211" s="464"/>
      <c r="AJ211" s="464"/>
      <c r="AK211" s="465"/>
      <c r="AL211" s="164"/>
      <c r="AM211" s="127">
        <v>4</v>
      </c>
      <c r="AO211" s="450"/>
      <c r="AP211" s="450"/>
      <c r="AQ211" s="450"/>
      <c r="AR211" s="2"/>
      <c r="AU211" s="2"/>
    </row>
    <row r="212" spans="2:47" ht="12" hidden="1" customHeight="1" x14ac:dyDescent="0.15">
      <c r="B212" s="376">
        <v>3</v>
      </c>
      <c r="C212" s="376"/>
      <c r="D212" s="467"/>
      <c r="E212" s="468"/>
      <c r="F212" s="469"/>
      <c r="G212" s="470"/>
      <c r="H212" s="471"/>
      <c r="I212" s="472"/>
      <c r="J212" s="470"/>
      <c r="K212" s="471"/>
      <c r="L212" s="472"/>
      <c r="M212" s="470"/>
      <c r="N212" s="471"/>
      <c r="O212" s="472"/>
      <c r="P212" s="470"/>
      <c r="Q212" s="471"/>
      <c r="R212" s="472"/>
      <c r="S212" s="470"/>
      <c r="T212" s="471"/>
      <c r="U212" s="472"/>
      <c r="V212" s="470"/>
      <c r="W212" s="471"/>
      <c r="X212" s="472"/>
      <c r="Y212" s="341" t="s">
        <v>19</v>
      </c>
      <c r="Z212" s="342"/>
      <c r="AA212" s="343"/>
      <c r="AB212" s="314"/>
      <c r="AC212" s="315"/>
      <c r="AD212" s="348"/>
      <c r="AE212" s="457"/>
      <c r="AF212" s="458"/>
      <c r="AG212" s="458"/>
      <c r="AH212" s="458"/>
      <c r="AI212" s="458"/>
      <c r="AJ212" s="458"/>
      <c r="AK212" s="459"/>
      <c r="AL212" s="164"/>
      <c r="AM212" s="127">
        <v>1</v>
      </c>
      <c r="AO212" s="128"/>
      <c r="AP212" s="128"/>
      <c r="AQ212" s="128"/>
      <c r="AR212" s="2"/>
      <c r="AU212" s="2"/>
    </row>
    <row r="213" spans="2:47" ht="12" hidden="1" customHeight="1" x14ac:dyDescent="0.15">
      <c r="B213" s="376"/>
      <c r="C213" s="376"/>
      <c r="D213" s="440"/>
      <c r="E213" s="441"/>
      <c r="F213" s="442"/>
      <c r="G213" s="421"/>
      <c r="H213" s="422"/>
      <c r="I213" s="423"/>
      <c r="J213" s="421"/>
      <c r="K213" s="422"/>
      <c r="L213" s="423"/>
      <c r="M213" s="421"/>
      <c r="N213" s="422"/>
      <c r="O213" s="423"/>
      <c r="P213" s="421"/>
      <c r="Q213" s="422"/>
      <c r="R213" s="423"/>
      <c r="S213" s="421"/>
      <c r="T213" s="422"/>
      <c r="U213" s="423"/>
      <c r="V213" s="421"/>
      <c r="W213" s="422"/>
      <c r="X213" s="423"/>
      <c r="Y213" s="424"/>
      <c r="Z213" s="425"/>
      <c r="AA213" s="426"/>
      <c r="AB213" s="349"/>
      <c r="AC213" s="350"/>
      <c r="AD213" s="351"/>
      <c r="AE213" s="433"/>
      <c r="AF213" s="434"/>
      <c r="AG213" s="434"/>
      <c r="AH213" s="434"/>
      <c r="AI213" s="434"/>
      <c r="AJ213" s="434"/>
      <c r="AK213" s="435"/>
      <c r="AL213" s="164"/>
      <c r="AM213" s="127">
        <v>2</v>
      </c>
      <c r="AO213" s="129" t="s">
        <v>119</v>
      </c>
      <c r="AP213" s="129" t="s">
        <v>120</v>
      </c>
      <c r="AQ213" s="129" t="s">
        <v>121</v>
      </c>
      <c r="AR213" s="2"/>
      <c r="AU213" s="2"/>
    </row>
    <row r="214" spans="2:47" ht="12" hidden="1" customHeight="1" x14ac:dyDescent="0.15">
      <c r="B214" s="376"/>
      <c r="C214" s="376"/>
      <c r="D214" s="440" t="str">
        <f>IF(G214="","",SUM(G214:X215))</f>
        <v/>
      </c>
      <c r="E214" s="441"/>
      <c r="F214" s="442"/>
      <c r="G214" s="421"/>
      <c r="H214" s="422"/>
      <c r="I214" s="423"/>
      <c r="J214" s="421"/>
      <c r="K214" s="422"/>
      <c r="L214" s="423"/>
      <c r="M214" s="421"/>
      <c r="N214" s="422"/>
      <c r="O214" s="423"/>
      <c r="P214" s="421"/>
      <c r="Q214" s="422"/>
      <c r="R214" s="423"/>
      <c r="S214" s="421"/>
      <c r="T214" s="422"/>
      <c r="U214" s="423"/>
      <c r="V214" s="421"/>
      <c r="W214" s="422"/>
      <c r="X214" s="423"/>
      <c r="Y214" s="424"/>
      <c r="Z214" s="425"/>
      <c r="AA214" s="426"/>
      <c r="AB214" s="349"/>
      <c r="AC214" s="350"/>
      <c r="AD214" s="351"/>
      <c r="AE214" s="460" t="str">
        <f>IF(G214&gt;0,IF($AR$200=1,ROUNDDOWN(D214*8/108,0),IF($AR$200=2,"該当なし",IF($AR$200=3,"含税額",""))),"")</f>
        <v/>
      </c>
      <c r="AF214" s="461"/>
      <c r="AG214" s="461"/>
      <c r="AH214" s="461"/>
      <c r="AI214" s="461"/>
      <c r="AJ214" s="461"/>
      <c r="AK214" s="462"/>
      <c r="AL214" s="164"/>
      <c r="AM214" s="127">
        <v>3</v>
      </c>
      <c r="AO214" s="449" t="str">
        <f>IF(G214="","",IF(G214/D214&gt;30%,"×",IF(G214/D214&gt;AP214,"×",IF(G214&gt;J214+P214+S214+V214,"×",ROUNDDOWN(G214/D214,5)))))</f>
        <v/>
      </c>
      <c r="AP214" s="449" t="str">
        <f>IF(G214="","",IF(J214/D214&lt;=0,"×",J214/D214))</f>
        <v/>
      </c>
      <c r="AQ214" s="449" t="str">
        <f>IF(G214&gt;0,IF($AR$200=1,G214/(D214-AE214),AO214),"")</f>
        <v/>
      </c>
      <c r="AR214" s="2"/>
      <c r="AU214" s="2"/>
    </row>
    <row r="215" spans="2:47" ht="12" hidden="1" customHeight="1" thickBot="1" x14ac:dyDescent="0.2">
      <c r="B215" s="376"/>
      <c r="C215" s="376"/>
      <c r="D215" s="443"/>
      <c r="E215" s="444"/>
      <c r="F215" s="445"/>
      <c r="G215" s="446"/>
      <c r="H215" s="447"/>
      <c r="I215" s="448"/>
      <c r="J215" s="446"/>
      <c r="K215" s="447"/>
      <c r="L215" s="448"/>
      <c r="M215" s="446"/>
      <c r="N215" s="447"/>
      <c r="O215" s="448"/>
      <c r="P215" s="446"/>
      <c r="Q215" s="447"/>
      <c r="R215" s="448"/>
      <c r="S215" s="446"/>
      <c r="T215" s="447"/>
      <c r="U215" s="448"/>
      <c r="V215" s="446"/>
      <c r="W215" s="447"/>
      <c r="X215" s="448"/>
      <c r="Y215" s="454"/>
      <c r="Z215" s="455"/>
      <c r="AA215" s="456"/>
      <c r="AB215" s="316"/>
      <c r="AC215" s="317"/>
      <c r="AD215" s="352"/>
      <c r="AE215" s="463" t="str">
        <f>IF(G214&gt;0,IF($AR$200=1,ROUNDDOWN(AE214*AQ214,0),IF($AR$200=2,"",IF($AR$200=3,"",""))),"")</f>
        <v/>
      </c>
      <c r="AF215" s="464"/>
      <c r="AG215" s="464"/>
      <c r="AH215" s="464"/>
      <c r="AI215" s="464"/>
      <c r="AJ215" s="464"/>
      <c r="AK215" s="465"/>
      <c r="AL215" s="164"/>
      <c r="AM215" s="127">
        <v>4</v>
      </c>
      <c r="AO215" s="450"/>
      <c r="AP215" s="450"/>
      <c r="AQ215" s="450"/>
      <c r="AR215" s="2"/>
      <c r="AU215" s="2"/>
    </row>
    <row r="216" spans="2:47" ht="12" hidden="1" customHeight="1" thickTop="1" x14ac:dyDescent="0.15">
      <c r="B216" s="376">
        <v>4</v>
      </c>
      <c r="C216" s="376"/>
      <c r="D216" s="467"/>
      <c r="E216" s="468"/>
      <c r="F216" s="469"/>
      <c r="G216" s="470"/>
      <c r="H216" s="471"/>
      <c r="I216" s="472"/>
      <c r="J216" s="470"/>
      <c r="K216" s="471"/>
      <c r="L216" s="472"/>
      <c r="M216" s="470"/>
      <c r="N216" s="471"/>
      <c r="O216" s="472"/>
      <c r="P216" s="470"/>
      <c r="Q216" s="471"/>
      <c r="R216" s="472"/>
      <c r="S216" s="470"/>
      <c r="T216" s="471"/>
      <c r="U216" s="472"/>
      <c r="V216" s="470"/>
      <c r="W216" s="471"/>
      <c r="X216" s="472"/>
      <c r="Y216" s="424" t="s">
        <v>19</v>
      </c>
      <c r="Z216" s="425"/>
      <c r="AA216" s="426"/>
      <c r="AB216" s="314"/>
      <c r="AC216" s="315"/>
      <c r="AD216" s="348"/>
      <c r="AE216" s="457"/>
      <c r="AF216" s="458"/>
      <c r="AG216" s="458"/>
      <c r="AH216" s="458"/>
      <c r="AI216" s="458"/>
      <c r="AJ216" s="458"/>
      <c r="AK216" s="459"/>
      <c r="AL216" s="164"/>
      <c r="AM216" s="127">
        <v>1</v>
      </c>
      <c r="AO216" s="128"/>
      <c r="AP216" s="128"/>
      <c r="AQ216" s="128"/>
      <c r="AR216" s="2"/>
      <c r="AU216" s="2"/>
    </row>
    <row r="217" spans="2:47" ht="12" hidden="1" customHeight="1" x14ac:dyDescent="0.15">
      <c r="B217" s="376"/>
      <c r="C217" s="376"/>
      <c r="D217" s="440"/>
      <c r="E217" s="441"/>
      <c r="F217" s="442"/>
      <c r="G217" s="421"/>
      <c r="H217" s="422"/>
      <c r="I217" s="423"/>
      <c r="J217" s="421"/>
      <c r="K217" s="422"/>
      <c r="L217" s="423"/>
      <c r="M217" s="421"/>
      <c r="N217" s="422"/>
      <c r="O217" s="423"/>
      <c r="P217" s="421"/>
      <c r="Q217" s="422"/>
      <c r="R217" s="423"/>
      <c r="S217" s="421"/>
      <c r="T217" s="422"/>
      <c r="U217" s="423"/>
      <c r="V217" s="421"/>
      <c r="W217" s="422"/>
      <c r="X217" s="423"/>
      <c r="Y217" s="424"/>
      <c r="Z217" s="425"/>
      <c r="AA217" s="426"/>
      <c r="AB217" s="349"/>
      <c r="AC217" s="350"/>
      <c r="AD217" s="351"/>
      <c r="AE217" s="433"/>
      <c r="AF217" s="434"/>
      <c r="AG217" s="434"/>
      <c r="AH217" s="434"/>
      <c r="AI217" s="434"/>
      <c r="AJ217" s="434"/>
      <c r="AK217" s="435"/>
      <c r="AL217" s="164"/>
      <c r="AM217" s="127">
        <v>2</v>
      </c>
      <c r="AO217" s="129" t="s">
        <v>119</v>
      </c>
      <c r="AP217" s="129" t="s">
        <v>120</v>
      </c>
      <c r="AQ217" s="129" t="s">
        <v>121</v>
      </c>
      <c r="AR217" s="2"/>
      <c r="AU217" s="2"/>
    </row>
    <row r="218" spans="2:47" ht="12" hidden="1" customHeight="1" x14ac:dyDescent="0.15">
      <c r="B218" s="376"/>
      <c r="C218" s="376"/>
      <c r="D218" s="440" t="str">
        <f>IF(G218="","",SUM(G218:X219))</f>
        <v/>
      </c>
      <c r="E218" s="441"/>
      <c r="F218" s="442"/>
      <c r="G218" s="421"/>
      <c r="H218" s="422"/>
      <c r="I218" s="423"/>
      <c r="J218" s="421"/>
      <c r="K218" s="422"/>
      <c r="L218" s="423"/>
      <c r="M218" s="421"/>
      <c r="N218" s="422"/>
      <c r="O218" s="423"/>
      <c r="P218" s="421"/>
      <c r="Q218" s="422"/>
      <c r="R218" s="423"/>
      <c r="S218" s="421"/>
      <c r="T218" s="422"/>
      <c r="U218" s="423"/>
      <c r="V218" s="421"/>
      <c r="W218" s="422"/>
      <c r="X218" s="423"/>
      <c r="Y218" s="424"/>
      <c r="Z218" s="425"/>
      <c r="AA218" s="426"/>
      <c r="AB218" s="349"/>
      <c r="AC218" s="350"/>
      <c r="AD218" s="351"/>
      <c r="AE218" s="460" t="str">
        <f>IF(G218&gt;0,IF($AR$200=1,ROUNDDOWN(D218*8/108,0),IF($AR$200=2,"該当なし",IF($AR$200=3,"含税額",""))),"")</f>
        <v/>
      </c>
      <c r="AF218" s="461"/>
      <c r="AG218" s="461"/>
      <c r="AH218" s="461"/>
      <c r="AI218" s="461"/>
      <c r="AJ218" s="461"/>
      <c r="AK218" s="462"/>
      <c r="AL218" s="164"/>
      <c r="AM218" s="127">
        <v>3</v>
      </c>
      <c r="AO218" s="449" t="str">
        <f>IF(G218="","",IF(G218/D218&gt;30%,"×",IF(G218/D218&gt;AP218,"×",IF(G218&gt;J218+P218+S218+V218,"×",ROUNDDOWN(G218/D218,5)))))</f>
        <v/>
      </c>
      <c r="AP218" s="449" t="str">
        <f>IF(G218="","",IF(J218/D218&lt;=0,"×",J218/D218))</f>
        <v/>
      </c>
      <c r="AQ218" s="449" t="str">
        <f>IF(G218&gt;0,IF($AR$200=1,G218/(D218-AE218),AO218),"")</f>
        <v/>
      </c>
      <c r="AR218" s="2"/>
      <c r="AU218" s="2"/>
    </row>
    <row r="219" spans="2:47" ht="12" hidden="1" customHeight="1" x14ac:dyDescent="0.15">
      <c r="B219" s="376"/>
      <c r="C219" s="376"/>
      <c r="D219" s="443"/>
      <c r="E219" s="444"/>
      <c r="F219" s="445"/>
      <c r="G219" s="446"/>
      <c r="H219" s="447"/>
      <c r="I219" s="448"/>
      <c r="J219" s="446"/>
      <c r="K219" s="447"/>
      <c r="L219" s="448"/>
      <c r="M219" s="446"/>
      <c r="N219" s="447"/>
      <c r="O219" s="448"/>
      <c r="P219" s="446"/>
      <c r="Q219" s="447"/>
      <c r="R219" s="448"/>
      <c r="S219" s="446"/>
      <c r="T219" s="447"/>
      <c r="U219" s="448"/>
      <c r="V219" s="446"/>
      <c r="W219" s="447"/>
      <c r="X219" s="448"/>
      <c r="Y219" s="321"/>
      <c r="Z219" s="322"/>
      <c r="AA219" s="323"/>
      <c r="AB219" s="316"/>
      <c r="AC219" s="317"/>
      <c r="AD219" s="352"/>
      <c r="AE219" s="463" t="str">
        <f>IF(G218&gt;0,IF($AR$200=1,ROUNDDOWN(AE218*AQ218,0),IF($AR$200=2,"",IF($AR$200=3,"",""))),"")</f>
        <v/>
      </c>
      <c r="AF219" s="464"/>
      <c r="AG219" s="464"/>
      <c r="AH219" s="464"/>
      <c r="AI219" s="464"/>
      <c r="AJ219" s="464"/>
      <c r="AK219" s="465"/>
      <c r="AL219" s="164"/>
      <c r="AM219" s="127">
        <v>4</v>
      </c>
      <c r="AO219" s="450"/>
      <c r="AP219" s="450"/>
      <c r="AQ219" s="450"/>
      <c r="AR219" s="2"/>
      <c r="AU219" s="2"/>
    </row>
    <row r="220" spans="2:47" ht="12" hidden="1" customHeight="1" x14ac:dyDescent="0.15">
      <c r="B220" s="376">
        <v>5</v>
      </c>
      <c r="C220" s="376"/>
      <c r="D220" s="467"/>
      <c r="E220" s="468"/>
      <c r="F220" s="469"/>
      <c r="G220" s="470"/>
      <c r="H220" s="471"/>
      <c r="I220" s="472"/>
      <c r="J220" s="470"/>
      <c r="K220" s="471"/>
      <c r="L220" s="472"/>
      <c r="M220" s="470"/>
      <c r="N220" s="471"/>
      <c r="O220" s="472"/>
      <c r="P220" s="470"/>
      <c r="Q220" s="471"/>
      <c r="R220" s="472"/>
      <c r="S220" s="470"/>
      <c r="T220" s="471"/>
      <c r="U220" s="472"/>
      <c r="V220" s="470"/>
      <c r="W220" s="471"/>
      <c r="X220" s="472"/>
      <c r="Y220" s="341" t="s">
        <v>19</v>
      </c>
      <c r="Z220" s="342"/>
      <c r="AA220" s="343"/>
      <c r="AB220" s="314"/>
      <c r="AC220" s="315"/>
      <c r="AD220" s="348"/>
      <c r="AE220" s="457"/>
      <c r="AF220" s="458"/>
      <c r="AG220" s="458"/>
      <c r="AH220" s="458"/>
      <c r="AI220" s="458"/>
      <c r="AJ220" s="458"/>
      <c r="AK220" s="459"/>
      <c r="AL220" s="164"/>
      <c r="AM220" s="127">
        <v>1</v>
      </c>
      <c r="AO220" s="128"/>
      <c r="AP220" s="128"/>
      <c r="AQ220" s="128"/>
      <c r="AR220" s="2"/>
      <c r="AU220" s="2"/>
    </row>
    <row r="221" spans="2:47" ht="12" hidden="1" customHeight="1" x14ac:dyDescent="0.15">
      <c r="B221" s="376"/>
      <c r="C221" s="376"/>
      <c r="D221" s="440"/>
      <c r="E221" s="441"/>
      <c r="F221" s="442"/>
      <c r="G221" s="421"/>
      <c r="H221" s="422"/>
      <c r="I221" s="423"/>
      <c r="J221" s="421"/>
      <c r="K221" s="422"/>
      <c r="L221" s="423"/>
      <c r="M221" s="421"/>
      <c r="N221" s="422"/>
      <c r="O221" s="423"/>
      <c r="P221" s="421"/>
      <c r="Q221" s="422"/>
      <c r="R221" s="423"/>
      <c r="S221" s="421"/>
      <c r="T221" s="422"/>
      <c r="U221" s="423"/>
      <c r="V221" s="421"/>
      <c r="W221" s="422"/>
      <c r="X221" s="423"/>
      <c r="Y221" s="424"/>
      <c r="Z221" s="425"/>
      <c r="AA221" s="426"/>
      <c r="AB221" s="349"/>
      <c r="AC221" s="350"/>
      <c r="AD221" s="351"/>
      <c r="AE221" s="433"/>
      <c r="AF221" s="434"/>
      <c r="AG221" s="434"/>
      <c r="AH221" s="434"/>
      <c r="AI221" s="434"/>
      <c r="AJ221" s="434"/>
      <c r="AK221" s="435"/>
      <c r="AL221" s="164"/>
      <c r="AM221" s="127">
        <v>2</v>
      </c>
      <c r="AO221" s="129" t="s">
        <v>119</v>
      </c>
      <c r="AP221" s="129" t="s">
        <v>120</v>
      </c>
      <c r="AQ221" s="129" t="s">
        <v>121</v>
      </c>
      <c r="AR221" s="2"/>
      <c r="AU221" s="2"/>
    </row>
    <row r="222" spans="2:47" ht="12" hidden="1" customHeight="1" x14ac:dyDescent="0.15">
      <c r="B222" s="376"/>
      <c r="C222" s="376"/>
      <c r="D222" s="440" t="str">
        <f>IF(G222="","",SUM(G222:X223))</f>
        <v/>
      </c>
      <c r="E222" s="441"/>
      <c r="F222" s="442"/>
      <c r="G222" s="421"/>
      <c r="H222" s="422"/>
      <c r="I222" s="423"/>
      <c r="J222" s="421"/>
      <c r="K222" s="422"/>
      <c r="L222" s="423"/>
      <c r="M222" s="421"/>
      <c r="N222" s="422"/>
      <c r="O222" s="423"/>
      <c r="P222" s="421"/>
      <c r="Q222" s="422"/>
      <c r="R222" s="423"/>
      <c r="S222" s="421"/>
      <c r="T222" s="422"/>
      <c r="U222" s="423"/>
      <c r="V222" s="421"/>
      <c r="W222" s="422"/>
      <c r="X222" s="423"/>
      <c r="Y222" s="424"/>
      <c r="Z222" s="425"/>
      <c r="AA222" s="426"/>
      <c r="AB222" s="349"/>
      <c r="AC222" s="350"/>
      <c r="AD222" s="351"/>
      <c r="AE222" s="460" t="str">
        <f>IF(G222&gt;0,IF($AR$200=1,ROUNDDOWN(D222*8/108,0),IF($AR$200=2,"該当なし",IF($AR$200=3,"含税額",""))),"")</f>
        <v/>
      </c>
      <c r="AF222" s="461"/>
      <c r="AG222" s="461"/>
      <c r="AH222" s="461"/>
      <c r="AI222" s="461"/>
      <c r="AJ222" s="461"/>
      <c r="AK222" s="462"/>
      <c r="AL222" s="164"/>
      <c r="AM222" s="127">
        <v>3</v>
      </c>
      <c r="AO222" s="449" t="str">
        <f>IF(G222="","",IF(G222/D222&gt;30%,"×",IF(G222/D222&gt;AP222,"×",IF(G222&gt;J222+P222+S222+V222,"×",ROUNDDOWN(G222/D222,5)))))</f>
        <v/>
      </c>
      <c r="AP222" s="449" t="str">
        <f>IF(G222="","",IF(J222/D222&lt;=0,"×",J222/D222))</f>
        <v/>
      </c>
      <c r="AQ222" s="449" t="str">
        <f>IF(G222&gt;0,IF($AR$200=1,G222/(D222-AE222),AO222),"")</f>
        <v/>
      </c>
      <c r="AR222" s="2"/>
      <c r="AU222" s="2"/>
    </row>
    <row r="223" spans="2:47" ht="12" hidden="1" customHeight="1" x14ac:dyDescent="0.15">
      <c r="B223" s="376"/>
      <c r="C223" s="376"/>
      <c r="D223" s="443"/>
      <c r="E223" s="444"/>
      <c r="F223" s="445"/>
      <c r="G223" s="446"/>
      <c r="H223" s="447"/>
      <c r="I223" s="448"/>
      <c r="J223" s="446"/>
      <c r="K223" s="447"/>
      <c r="L223" s="448"/>
      <c r="M223" s="446"/>
      <c r="N223" s="447"/>
      <c r="O223" s="448"/>
      <c r="P223" s="446"/>
      <c r="Q223" s="447"/>
      <c r="R223" s="448"/>
      <c r="S223" s="446"/>
      <c r="T223" s="447"/>
      <c r="U223" s="448"/>
      <c r="V223" s="446"/>
      <c r="W223" s="447"/>
      <c r="X223" s="448"/>
      <c r="Y223" s="321"/>
      <c r="Z223" s="322"/>
      <c r="AA223" s="323"/>
      <c r="AB223" s="316"/>
      <c r="AC223" s="317"/>
      <c r="AD223" s="352"/>
      <c r="AE223" s="463" t="str">
        <f>IF(G222&gt;0,IF($AR$200=1,ROUNDDOWN(AE222*AQ222,0),IF($AR$200=2,"",IF($AR$200=3,"",""))),"")</f>
        <v/>
      </c>
      <c r="AF223" s="464"/>
      <c r="AG223" s="464"/>
      <c r="AH223" s="464"/>
      <c r="AI223" s="464"/>
      <c r="AJ223" s="464"/>
      <c r="AK223" s="465"/>
      <c r="AL223" s="164"/>
      <c r="AM223" s="127">
        <v>4</v>
      </c>
      <c r="AO223" s="450"/>
      <c r="AP223" s="450"/>
      <c r="AQ223" s="450"/>
      <c r="AR223" s="2"/>
      <c r="AU223" s="2"/>
    </row>
    <row r="224" spans="2:47" ht="12" hidden="1" customHeight="1" x14ac:dyDescent="0.15">
      <c r="B224" s="376">
        <v>6</v>
      </c>
      <c r="C224" s="376"/>
      <c r="D224" s="467"/>
      <c r="E224" s="468"/>
      <c r="F224" s="469"/>
      <c r="G224" s="470"/>
      <c r="H224" s="471"/>
      <c r="I224" s="472"/>
      <c r="J224" s="470"/>
      <c r="K224" s="471"/>
      <c r="L224" s="472"/>
      <c r="M224" s="470"/>
      <c r="N224" s="471"/>
      <c r="O224" s="472"/>
      <c r="P224" s="470"/>
      <c r="Q224" s="471"/>
      <c r="R224" s="472"/>
      <c r="S224" s="470"/>
      <c r="T224" s="471"/>
      <c r="U224" s="472"/>
      <c r="V224" s="470"/>
      <c r="W224" s="471"/>
      <c r="X224" s="472"/>
      <c r="Y224" s="341" t="s">
        <v>19</v>
      </c>
      <c r="Z224" s="342"/>
      <c r="AA224" s="343"/>
      <c r="AB224" s="314"/>
      <c r="AC224" s="315"/>
      <c r="AD224" s="348"/>
      <c r="AE224" s="457"/>
      <c r="AF224" s="458"/>
      <c r="AG224" s="458"/>
      <c r="AH224" s="458"/>
      <c r="AI224" s="458"/>
      <c r="AJ224" s="458"/>
      <c r="AK224" s="459"/>
      <c r="AL224" s="164"/>
      <c r="AM224" s="127">
        <v>1</v>
      </c>
      <c r="AO224" s="128"/>
      <c r="AP224" s="128"/>
      <c r="AQ224" s="128"/>
      <c r="AR224" s="2"/>
      <c r="AU224" s="2"/>
    </row>
    <row r="225" spans="2:47" ht="12" hidden="1" customHeight="1" x14ac:dyDescent="0.15">
      <c r="B225" s="376"/>
      <c r="C225" s="376"/>
      <c r="D225" s="440"/>
      <c r="E225" s="441"/>
      <c r="F225" s="442"/>
      <c r="G225" s="421"/>
      <c r="H225" s="422"/>
      <c r="I225" s="423"/>
      <c r="J225" s="421"/>
      <c r="K225" s="422"/>
      <c r="L225" s="423"/>
      <c r="M225" s="421"/>
      <c r="N225" s="422"/>
      <c r="O225" s="423"/>
      <c r="P225" s="421"/>
      <c r="Q225" s="422"/>
      <c r="R225" s="423"/>
      <c r="S225" s="421"/>
      <c r="T225" s="422"/>
      <c r="U225" s="423"/>
      <c r="V225" s="421"/>
      <c r="W225" s="422"/>
      <c r="X225" s="423"/>
      <c r="Y225" s="424"/>
      <c r="Z225" s="425"/>
      <c r="AA225" s="426"/>
      <c r="AB225" s="349"/>
      <c r="AC225" s="350"/>
      <c r="AD225" s="351"/>
      <c r="AE225" s="433"/>
      <c r="AF225" s="434"/>
      <c r="AG225" s="434"/>
      <c r="AH225" s="434"/>
      <c r="AI225" s="434"/>
      <c r="AJ225" s="434"/>
      <c r="AK225" s="435"/>
      <c r="AL225" s="164"/>
      <c r="AM225" s="127">
        <v>2</v>
      </c>
      <c r="AO225" s="129" t="s">
        <v>119</v>
      </c>
      <c r="AP225" s="129" t="s">
        <v>120</v>
      </c>
      <c r="AQ225" s="129" t="s">
        <v>121</v>
      </c>
      <c r="AR225" s="2"/>
      <c r="AU225" s="2"/>
    </row>
    <row r="226" spans="2:47" ht="12" hidden="1" customHeight="1" x14ac:dyDescent="0.15">
      <c r="B226" s="376"/>
      <c r="C226" s="376"/>
      <c r="D226" s="440" t="str">
        <f>IF(G226="","",SUM(G226:X227))</f>
        <v/>
      </c>
      <c r="E226" s="441"/>
      <c r="F226" s="442"/>
      <c r="G226" s="421"/>
      <c r="H226" s="422"/>
      <c r="I226" s="423"/>
      <c r="J226" s="421"/>
      <c r="K226" s="422"/>
      <c r="L226" s="423"/>
      <c r="M226" s="421"/>
      <c r="N226" s="422"/>
      <c r="O226" s="423"/>
      <c r="P226" s="421"/>
      <c r="Q226" s="422"/>
      <c r="R226" s="423"/>
      <c r="S226" s="421"/>
      <c r="T226" s="422"/>
      <c r="U226" s="423"/>
      <c r="V226" s="421"/>
      <c r="W226" s="422"/>
      <c r="X226" s="423"/>
      <c r="Y226" s="424"/>
      <c r="Z226" s="425"/>
      <c r="AA226" s="426"/>
      <c r="AB226" s="349"/>
      <c r="AC226" s="350"/>
      <c r="AD226" s="351"/>
      <c r="AE226" s="460" t="str">
        <f>IF(G226&gt;0,IF($AR$200=1,ROUNDDOWN(D226*8/108,0),IF($AR$200=2,"該当なし",IF($AR$200=3,"含税額",""))),"")</f>
        <v/>
      </c>
      <c r="AF226" s="461"/>
      <c r="AG226" s="461"/>
      <c r="AH226" s="461"/>
      <c r="AI226" s="461"/>
      <c r="AJ226" s="461"/>
      <c r="AK226" s="462"/>
      <c r="AL226" s="164"/>
      <c r="AM226" s="127">
        <v>3</v>
      </c>
      <c r="AO226" s="449" t="str">
        <f>IF(G226="","",IF(G226/D226&gt;30%,"×",IF(G226/D226&gt;AP226,"×",IF(G226&gt;J226+P226+S226+V226,"×",ROUNDDOWN(G226/D226,5)))))</f>
        <v/>
      </c>
      <c r="AP226" s="449" t="str">
        <f>IF(G226="","",IF(J226/D226&lt;=0,"×",J226/D226))</f>
        <v/>
      </c>
      <c r="AQ226" s="449" t="str">
        <f>IF(G226&gt;0,IF($AR$200=1,G226/(D226-AE226),AO226),"")</f>
        <v/>
      </c>
      <c r="AR226" s="2"/>
      <c r="AU226" s="2"/>
    </row>
    <row r="227" spans="2:47" ht="12" hidden="1" customHeight="1" thickBot="1" x14ac:dyDescent="0.2">
      <c r="B227" s="466"/>
      <c r="C227" s="466"/>
      <c r="D227" s="440"/>
      <c r="E227" s="441"/>
      <c r="F227" s="442"/>
      <c r="G227" s="421"/>
      <c r="H227" s="422"/>
      <c r="I227" s="423"/>
      <c r="J227" s="421"/>
      <c r="K227" s="422"/>
      <c r="L227" s="423"/>
      <c r="M227" s="421"/>
      <c r="N227" s="422"/>
      <c r="O227" s="423"/>
      <c r="P227" s="421"/>
      <c r="Q227" s="422"/>
      <c r="R227" s="423"/>
      <c r="S227" s="421"/>
      <c r="T227" s="422"/>
      <c r="U227" s="423"/>
      <c r="V227" s="421"/>
      <c r="W227" s="422"/>
      <c r="X227" s="423"/>
      <c r="Y227" s="454"/>
      <c r="Z227" s="455"/>
      <c r="AA227" s="456"/>
      <c r="AB227" s="349"/>
      <c r="AC227" s="350"/>
      <c r="AD227" s="351"/>
      <c r="AE227" s="451" t="str">
        <f>IF(G226&gt;0,IF($AR$200=1,ROUNDDOWN(AE226*AQ226,0),IF($AR$200=2,"",IF($AR$200=3,"",""))),"")</f>
        <v/>
      </c>
      <c r="AF227" s="452"/>
      <c r="AG227" s="452"/>
      <c r="AH227" s="452"/>
      <c r="AI227" s="452"/>
      <c r="AJ227" s="452"/>
      <c r="AK227" s="453"/>
      <c r="AL227" s="164"/>
      <c r="AM227" s="127">
        <v>4</v>
      </c>
      <c r="AO227" s="450"/>
      <c r="AP227" s="450"/>
      <c r="AQ227" s="450"/>
      <c r="AR227" s="2"/>
      <c r="AU227" s="2"/>
    </row>
    <row r="228" spans="2:47" ht="12" hidden="1" customHeight="1" thickTop="1" x14ac:dyDescent="0.15">
      <c r="B228" s="436" t="s">
        <v>122</v>
      </c>
      <c r="C228" s="436"/>
      <c r="D228" s="437"/>
      <c r="E228" s="438"/>
      <c r="F228" s="439"/>
      <c r="G228" s="418"/>
      <c r="H228" s="419"/>
      <c r="I228" s="420"/>
      <c r="J228" s="418"/>
      <c r="K228" s="419"/>
      <c r="L228" s="420"/>
      <c r="M228" s="418"/>
      <c r="N228" s="419"/>
      <c r="O228" s="420"/>
      <c r="P228" s="418"/>
      <c r="Q228" s="419"/>
      <c r="R228" s="420"/>
      <c r="S228" s="418"/>
      <c r="T228" s="419"/>
      <c r="U228" s="420"/>
      <c r="V228" s="418"/>
      <c r="W228" s="419"/>
      <c r="X228" s="420"/>
      <c r="Y228" s="424" t="s">
        <v>19</v>
      </c>
      <c r="Z228" s="425"/>
      <c r="AA228" s="426"/>
      <c r="AB228" s="427"/>
      <c r="AC228" s="428"/>
      <c r="AD228" s="429"/>
      <c r="AE228" s="430"/>
      <c r="AF228" s="431"/>
      <c r="AG228" s="431"/>
      <c r="AH228" s="431"/>
      <c r="AI228" s="431"/>
      <c r="AJ228" s="431"/>
      <c r="AK228" s="432"/>
      <c r="AL228" s="164"/>
      <c r="AM228" s="12"/>
      <c r="AO228" s="128"/>
      <c r="AP228" s="128"/>
      <c r="AQ228" s="128"/>
      <c r="AR228" s="2"/>
      <c r="AU228" s="2"/>
    </row>
    <row r="229" spans="2:47" ht="12" hidden="1" customHeight="1" x14ac:dyDescent="0.15">
      <c r="B229" s="376"/>
      <c r="C229" s="376"/>
      <c r="D229" s="440"/>
      <c r="E229" s="441"/>
      <c r="F229" s="442"/>
      <c r="G229" s="421"/>
      <c r="H229" s="422"/>
      <c r="I229" s="423"/>
      <c r="J229" s="421"/>
      <c r="K229" s="422"/>
      <c r="L229" s="423"/>
      <c r="M229" s="421"/>
      <c r="N229" s="422"/>
      <c r="O229" s="423"/>
      <c r="P229" s="421"/>
      <c r="Q229" s="422"/>
      <c r="R229" s="423"/>
      <c r="S229" s="421"/>
      <c r="T229" s="422"/>
      <c r="U229" s="423"/>
      <c r="V229" s="421"/>
      <c r="W229" s="422"/>
      <c r="X229" s="423"/>
      <c r="Y229" s="424"/>
      <c r="Z229" s="425"/>
      <c r="AA229" s="426"/>
      <c r="AB229" s="349"/>
      <c r="AC229" s="350"/>
      <c r="AD229" s="351"/>
      <c r="AE229" s="433"/>
      <c r="AF229" s="434"/>
      <c r="AG229" s="434"/>
      <c r="AH229" s="434"/>
      <c r="AI229" s="434"/>
      <c r="AJ229" s="434"/>
      <c r="AK229" s="435"/>
      <c r="AL229" s="164"/>
      <c r="AM229" s="12"/>
      <c r="AO229" s="129"/>
      <c r="AP229" s="129"/>
      <c r="AQ229" s="129"/>
      <c r="AR229" s="2"/>
      <c r="AU229" s="2"/>
    </row>
    <row r="230" spans="2:47" ht="12" hidden="1" customHeight="1" x14ac:dyDescent="0.15">
      <c r="B230" s="376"/>
      <c r="C230" s="376"/>
      <c r="D230" s="440" t="str">
        <f t="shared" ref="D230" si="0">IF($D206="","",SUMIF($AM216:$AM227,3,D204:F227))</f>
        <v/>
      </c>
      <c r="E230" s="441"/>
      <c r="F230" s="442"/>
      <c r="G230" s="421" t="str">
        <f>IF($D206="","",SUMIF($AM216:$AM227,3,G204:I227))</f>
        <v/>
      </c>
      <c r="H230" s="422"/>
      <c r="I230" s="423"/>
      <c r="J230" s="421" t="str">
        <f t="shared" ref="J230" si="1">IF($D206="","",SUMIF($AM216:$AM227,3,J204:L227))</f>
        <v/>
      </c>
      <c r="K230" s="422"/>
      <c r="L230" s="423"/>
      <c r="M230" s="421" t="str">
        <f>IF($D206="","",SUMIF($AM216:$AM227,3,M204:O227))</f>
        <v/>
      </c>
      <c r="N230" s="422"/>
      <c r="O230" s="423"/>
      <c r="P230" s="421" t="str">
        <f t="shared" ref="P230" si="2">IF($D206="","",SUMIF($AM216:$AM227,3,P204:R227))</f>
        <v/>
      </c>
      <c r="Q230" s="422"/>
      <c r="R230" s="423"/>
      <c r="S230" s="421" t="str">
        <f t="shared" ref="S230" si="3">IF($D206="","",SUMIF($AM216:$AM227,3,S204:U227))</f>
        <v/>
      </c>
      <c r="T230" s="422"/>
      <c r="U230" s="423"/>
      <c r="V230" s="421" t="str">
        <f t="shared" ref="V230" si="4">IF($D206="","",SUMIF($AM216:$AM227,3,V204:X227))</f>
        <v/>
      </c>
      <c r="W230" s="422"/>
      <c r="X230" s="423"/>
      <c r="Y230" s="424"/>
      <c r="Z230" s="425"/>
      <c r="AA230" s="426"/>
      <c r="AB230" s="349"/>
      <c r="AC230" s="350"/>
      <c r="AD230" s="351"/>
      <c r="AE230" s="460" t="str">
        <f>IF(B228="-","-",IF(AND(D230&lt;&gt;"",D230&gt;0),IF($AR$200=1,SUMIF($AM204:$AM227,3,AE204:AK227),IF($AR$200=2,"該当なし",IF($AR$200=3,"含税額",""))),""))</f>
        <v/>
      </c>
      <c r="AF230" s="461"/>
      <c r="AG230" s="461"/>
      <c r="AH230" s="461"/>
      <c r="AI230" s="461"/>
      <c r="AJ230" s="461"/>
      <c r="AK230" s="462"/>
      <c r="AL230" s="164"/>
      <c r="AM230" s="12"/>
      <c r="AO230" s="123" t="s">
        <v>125</v>
      </c>
      <c r="AP230" s="123"/>
      <c r="AQ230" s="123"/>
      <c r="AR230" s="2"/>
      <c r="AU230" s="2"/>
    </row>
    <row r="231" spans="2:47" ht="12" hidden="1" customHeight="1" x14ac:dyDescent="0.15">
      <c r="B231" s="376"/>
      <c r="C231" s="376"/>
      <c r="D231" s="443"/>
      <c r="E231" s="444"/>
      <c r="F231" s="445"/>
      <c r="G231" s="446"/>
      <c r="H231" s="447"/>
      <c r="I231" s="448"/>
      <c r="J231" s="446"/>
      <c r="K231" s="447"/>
      <c r="L231" s="448"/>
      <c r="M231" s="446"/>
      <c r="N231" s="447"/>
      <c r="O231" s="448"/>
      <c r="P231" s="446"/>
      <c r="Q231" s="447"/>
      <c r="R231" s="448"/>
      <c r="S231" s="446"/>
      <c r="T231" s="447"/>
      <c r="U231" s="448"/>
      <c r="V231" s="446"/>
      <c r="W231" s="447"/>
      <c r="X231" s="448"/>
      <c r="Y231" s="321"/>
      <c r="Z231" s="322"/>
      <c r="AA231" s="323"/>
      <c r="AB231" s="316"/>
      <c r="AC231" s="317"/>
      <c r="AD231" s="352"/>
      <c r="AE231" s="463" t="str">
        <f>IF(B228="-","-",IF(AND(D230&lt;&gt;"",D230&gt;0),IF($AR$200=1,SUMIF($AM204:$AM227,4,AE204:AK227),IF($AR$200=2,"",IF($AR$200=3,"",""))),""))</f>
        <v/>
      </c>
      <c r="AF231" s="464"/>
      <c r="AG231" s="464"/>
      <c r="AH231" s="464"/>
      <c r="AI231" s="464"/>
      <c r="AJ231" s="464"/>
      <c r="AK231" s="465"/>
      <c r="AL231" s="164"/>
      <c r="AM231" s="12"/>
      <c r="AO231" s="123"/>
      <c r="AP231" s="123"/>
      <c r="AQ231" s="123"/>
      <c r="AR231" s="2"/>
      <c r="AU231" s="2"/>
    </row>
    <row r="232" spans="2:47" ht="22.5" hidden="1" customHeight="1" x14ac:dyDescent="0.15">
      <c r="B232" s="315" t="s">
        <v>42</v>
      </c>
      <c r="C232" s="315"/>
      <c r="D232" s="416" t="s">
        <v>181</v>
      </c>
      <c r="E232" s="416"/>
      <c r="F232" s="416"/>
      <c r="G232" s="416"/>
      <c r="H232" s="416"/>
      <c r="I232" s="416"/>
      <c r="J232" s="416"/>
      <c r="K232" s="416"/>
      <c r="L232" s="416"/>
      <c r="M232" s="416"/>
      <c r="N232" s="416"/>
      <c r="O232" s="416"/>
      <c r="P232" s="416"/>
      <c r="Q232" s="416"/>
      <c r="R232" s="416"/>
      <c r="S232" s="416"/>
      <c r="T232" s="416"/>
      <c r="U232" s="416"/>
      <c r="V232" s="416"/>
      <c r="W232" s="416"/>
      <c r="X232" s="416"/>
      <c r="Y232" s="416"/>
      <c r="Z232" s="416"/>
      <c r="AA232" s="416"/>
      <c r="AB232" s="416"/>
      <c r="AC232" s="416"/>
      <c r="AD232" s="416"/>
      <c r="AE232" s="416"/>
      <c r="AF232" s="416"/>
      <c r="AG232" s="416"/>
      <c r="AH232" s="416"/>
      <c r="AI232" s="416"/>
      <c r="AJ232" s="416"/>
      <c r="AK232" s="416"/>
      <c r="AL232" s="164"/>
    </row>
    <row r="233" spans="2:47" ht="22.5" hidden="1" customHeight="1" x14ac:dyDescent="0.15">
      <c r="B233" s="132"/>
      <c r="C233" s="132"/>
      <c r="D233" s="417"/>
      <c r="E233" s="417"/>
      <c r="F233" s="417"/>
      <c r="G233" s="417"/>
      <c r="H233" s="417"/>
      <c r="I233" s="417"/>
      <c r="J233" s="417"/>
      <c r="K233" s="417"/>
      <c r="L233" s="417"/>
      <c r="M233" s="417"/>
      <c r="N233" s="417"/>
      <c r="O233" s="417"/>
      <c r="P233" s="417"/>
      <c r="Q233" s="417"/>
      <c r="R233" s="417"/>
      <c r="S233" s="417"/>
      <c r="T233" s="417"/>
      <c r="U233" s="417"/>
      <c r="V233" s="417"/>
      <c r="W233" s="417"/>
      <c r="X233" s="417"/>
      <c r="Y233" s="417"/>
      <c r="Z233" s="417"/>
      <c r="AA233" s="417"/>
      <c r="AB233" s="417"/>
      <c r="AC233" s="417"/>
      <c r="AD233" s="417"/>
      <c r="AE233" s="417"/>
      <c r="AF233" s="417"/>
      <c r="AG233" s="417"/>
      <c r="AH233" s="417"/>
      <c r="AI233" s="417"/>
      <c r="AJ233" s="417"/>
      <c r="AK233" s="417"/>
      <c r="AL233" s="164"/>
    </row>
    <row r="234" spans="2:47" ht="30" hidden="1" customHeight="1" x14ac:dyDescent="0.15">
      <c r="B234" s="132"/>
      <c r="C234" s="132"/>
      <c r="D234" s="417"/>
      <c r="E234" s="417"/>
      <c r="F234" s="417"/>
      <c r="G234" s="417"/>
      <c r="H234" s="417"/>
      <c r="I234" s="417"/>
      <c r="J234" s="417"/>
      <c r="K234" s="417"/>
      <c r="L234" s="417"/>
      <c r="M234" s="417"/>
      <c r="N234" s="417"/>
      <c r="O234" s="417"/>
      <c r="P234" s="417"/>
      <c r="Q234" s="417"/>
      <c r="R234" s="417"/>
      <c r="S234" s="417"/>
      <c r="T234" s="417"/>
      <c r="U234" s="417"/>
      <c r="V234" s="417"/>
      <c r="W234" s="417"/>
      <c r="X234" s="417"/>
      <c r="Y234" s="417"/>
      <c r="Z234" s="417"/>
      <c r="AA234" s="417"/>
      <c r="AB234" s="417"/>
      <c r="AC234" s="417"/>
      <c r="AD234" s="417"/>
      <c r="AE234" s="417"/>
      <c r="AF234" s="417"/>
      <c r="AG234" s="417"/>
      <c r="AH234" s="417"/>
      <c r="AI234" s="417"/>
      <c r="AJ234" s="417"/>
      <c r="AK234" s="417"/>
      <c r="AL234" s="164"/>
    </row>
    <row r="235" spans="2:47" ht="4.5" hidden="1" customHeight="1" x14ac:dyDescent="0.15">
      <c r="B235" s="15"/>
      <c r="C235" s="15"/>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146"/>
      <c r="AE235" s="146"/>
      <c r="AF235" s="146"/>
      <c r="AG235" s="146"/>
      <c r="AH235" s="146"/>
      <c r="AI235" s="146"/>
      <c r="AJ235" s="146"/>
      <c r="AK235" s="146"/>
    </row>
    <row r="236" spans="2:47" s="5" customFormat="1" ht="14.25" hidden="1" customHeight="1" thickTop="1" x14ac:dyDescent="0.15">
      <c r="B236" s="36" t="s">
        <v>33</v>
      </c>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42"/>
      <c r="AM236" s="6"/>
      <c r="AO236" s="120"/>
      <c r="AP236" s="120"/>
      <c r="AQ236" s="120"/>
      <c r="AR236" s="120"/>
      <c r="AU236" s="6"/>
    </row>
    <row r="237" spans="2:47" ht="3.75" hidden="1" customHeight="1" x14ac:dyDescent="0.15">
      <c r="B237" s="20"/>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43"/>
      <c r="AM237" s="164"/>
    </row>
    <row r="238" spans="2:47" ht="14.25" hidden="1" customHeight="1" x14ac:dyDescent="0.15">
      <c r="B238" s="314" t="s">
        <v>3</v>
      </c>
      <c r="C238" s="315"/>
      <c r="D238" s="315"/>
      <c r="E238" s="315"/>
      <c r="F238" s="315"/>
      <c r="G238" s="315"/>
      <c r="H238" s="315"/>
      <c r="I238" s="315"/>
      <c r="J238" s="315"/>
      <c r="K238" s="348"/>
      <c r="L238" s="346" t="s">
        <v>27</v>
      </c>
      <c r="M238" s="346"/>
      <c r="N238" s="346"/>
      <c r="O238" s="308" t="s">
        <v>126</v>
      </c>
      <c r="P238" s="310"/>
      <c r="Q238" s="346" t="s">
        <v>191</v>
      </c>
      <c r="R238" s="346"/>
      <c r="S238" s="346"/>
      <c r="T238" s="346" t="s">
        <v>192</v>
      </c>
      <c r="U238" s="346"/>
      <c r="V238" s="346"/>
      <c r="W238" s="346" t="s">
        <v>193</v>
      </c>
      <c r="X238" s="346"/>
      <c r="Y238" s="346"/>
      <c r="Z238" s="346" t="s">
        <v>129</v>
      </c>
      <c r="AA238" s="346"/>
      <c r="AB238" s="346"/>
      <c r="AC238" s="346" t="s">
        <v>83</v>
      </c>
      <c r="AD238" s="346"/>
      <c r="AE238" s="346"/>
      <c r="AF238" s="346"/>
      <c r="AG238" s="346"/>
      <c r="AH238" s="346"/>
      <c r="AI238" s="308" t="s">
        <v>82</v>
      </c>
      <c r="AJ238" s="309"/>
      <c r="AK238" s="309"/>
      <c r="AL238" s="310"/>
      <c r="AM238" s="164"/>
      <c r="AO238" s="2"/>
      <c r="AP238" s="2"/>
      <c r="AQ238" s="2"/>
      <c r="AR238" s="2"/>
      <c r="AU238" s="2"/>
    </row>
    <row r="239" spans="2:47" ht="48.75" hidden="1" customHeight="1" x14ac:dyDescent="0.15">
      <c r="B239" s="349"/>
      <c r="C239" s="350"/>
      <c r="D239" s="350"/>
      <c r="E239" s="350"/>
      <c r="F239" s="350"/>
      <c r="G239" s="350"/>
      <c r="H239" s="350"/>
      <c r="I239" s="350"/>
      <c r="J239" s="350"/>
      <c r="K239" s="351"/>
      <c r="L239" s="346"/>
      <c r="M239" s="346"/>
      <c r="N239" s="346"/>
      <c r="O239" s="311"/>
      <c r="P239" s="313"/>
      <c r="Q239" s="346"/>
      <c r="R239" s="346"/>
      <c r="S239" s="346"/>
      <c r="T239" s="346"/>
      <c r="U239" s="346"/>
      <c r="V239" s="346"/>
      <c r="W239" s="346"/>
      <c r="X239" s="346"/>
      <c r="Y239" s="346"/>
      <c r="Z239" s="346"/>
      <c r="AA239" s="346"/>
      <c r="AB239" s="346"/>
      <c r="AC239" s="346"/>
      <c r="AD239" s="346"/>
      <c r="AE239" s="346"/>
      <c r="AF239" s="346"/>
      <c r="AG239" s="346"/>
      <c r="AH239" s="346"/>
      <c r="AI239" s="311"/>
      <c r="AJ239" s="312"/>
      <c r="AK239" s="312"/>
      <c r="AL239" s="313"/>
      <c r="AM239" s="164"/>
      <c r="AO239" s="2"/>
      <c r="AP239" s="2"/>
      <c r="AQ239" s="2"/>
      <c r="AR239" s="2"/>
      <c r="AU239" s="2"/>
    </row>
    <row r="240" spans="2:47" ht="13.5" hidden="1" customHeight="1" x14ac:dyDescent="0.15">
      <c r="B240" s="344" t="s">
        <v>139</v>
      </c>
      <c r="C240" s="346" t="s">
        <v>130</v>
      </c>
      <c r="D240" s="346"/>
      <c r="E240" s="346"/>
      <c r="F240" s="346"/>
      <c r="G240" s="346"/>
      <c r="H240" s="346"/>
      <c r="I240" s="346"/>
      <c r="J240" s="346"/>
      <c r="K240" s="346"/>
      <c r="L240" s="400" t="str">
        <f>IF(L242="","",L242-L244+L246)</f>
        <v/>
      </c>
      <c r="M240" s="400"/>
      <c r="N240" s="400"/>
      <c r="O240" s="401"/>
      <c r="P240" s="402"/>
      <c r="Q240" s="400" t="str">
        <f>IF(Q242="","",Q242-Q244+Q246)</f>
        <v/>
      </c>
      <c r="R240" s="400"/>
      <c r="S240" s="400"/>
      <c r="T240" s="405" t="str">
        <f>IF(T242="","",T242-T244+T246)</f>
        <v/>
      </c>
      <c r="U240" s="405"/>
      <c r="V240" s="405"/>
      <c r="W240" s="405" t="str">
        <f>IF(W242="","",W242-W244+W246)</f>
        <v/>
      </c>
      <c r="X240" s="405"/>
      <c r="Y240" s="405"/>
      <c r="Z240" s="406" t="str">
        <f>IF(L240="","",IF(O240=30,(W240-L240)/L240*100,(W240-L240)/L240*3/4*100))</f>
        <v/>
      </c>
      <c r="AA240" s="407"/>
      <c r="AB240" s="408"/>
      <c r="AC240" s="386"/>
      <c r="AD240" s="386"/>
      <c r="AE240" s="386"/>
      <c r="AF240" s="386"/>
      <c r="AG240" s="386"/>
      <c r="AH240" s="386"/>
      <c r="AI240" s="308"/>
      <c r="AJ240" s="309"/>
      <c r="AK240" s="309"/>
      <c r="AL240" s="310"/>
      <c r="AM240" s="164"/>
      <c r="AO240" s="2"/>
      <c r="AP240" s="2"/>
      <c r="AQ240" s="2"/>
      <c r="AR240" s="2"/>
      <c r="AU240" s="2"/>
    </row>
    <row r="241" spans="2:47" ht="13.5" hidden="1" customHeight="1" x14ac:dyDescent="0.15">
      <c r="B241" s="399"/>
      <c r="C241" s="344"/>
      <c r="D241" s="346"/>
      <c r="E241" s="346"/>
      <c r="F241" s="346"/>
      <c r="G241" s="346"/>
      <c r="H241" s="346"/>
      <c r="I241" s="346"/>
      <c r="J241" s="346"/>
      <c r="K241" s="346"/>
      <c r="L241" s="400"/>
      <c r="M241" s="400"/>
      <c r="N241" s="400"/>
      <c r="O241" s="403"/>
      <c r="P241" s="404"/>
      <c r="Q241" s="400"/>
      <c r="R241" s="400"/>
      <c r="S241" s="400"/>
      <c r="T241" s="405"/>
      <c r="U241" s="405"/>
      <c r="V241" s="405"/>
      <c r="W241" s="405"/>
      <c r="X241" s="405"/>
      <c r="Y241" s="405"/>
      <c r="Z241" s="409"/>
      <c r="AA241" s="410"/>
      <c r="AB241" s="411"/>
      <c r="AC241" s="386"/>
      <c r="AD241" s="386"/>
      <c r="AE241" s="386"/>
      <c r="AF241" s="386"/>
      <c r="AG241" s="386"/>
      <c r="AH241" s="386"/>
      <c r="AI241" s="388"/>
      <c r="AJ241" s="389"/>
      <c r="AK241" s="389"/>
      <c r="AL241" s="390"/>
      <c r="AM241" s="164"/>
      <c r="AO241" s="2"/>
      <c r="AP241" s="2"/>
      <c r="AQ241" s="2"/>
      <c r="AR241" s="2"/>
      <c r="AU241" s="2"/>
    </row>
    <row r="242" spans="2:47" ht="13.5" hidden="1" customHeight="1" x14ac:dyDescent="0.15">
      <c r="B242" s="399"/>
      <c r="C242" s="148"/>
      <c r="D242" s="308" t="s">
        <v>79</v>
      </c>
      <c r="E242" s="309"/>
      <c r="F242" s="309"/>
      <c r="G242" s="309"/>
      <c r="H242" s="309"/>
      <c r="I242" s="309"/>
      <c r="J242" s="309"/>
      <c r="K242" s="310"/>
      <c r="L242" s="394"/>
      <c r="M242" s="394"/>
      <c r="N242" s="394"/>
      <c r="O242" s="412"/>
      <c r="P242" s="413"/>
      <c r="Q242" s="394"/>
      <c r="R242" s="394"/>
      <c r="S242" s="394"/>
      <c r="T242" s="394"/>
      <c r="U242" s="394"/>
      <c r="V242" s="394"/>
      <c r="W242" s="392"/>
      <c r="X242" s="392"/>
      <c r="Y242" s="392"/>
      <c r="Z242" s="393"/>
      <c r="AA242" s="393"/>
      <c r="AB242" s="393"/>
      <c r="AC242" s="386"/>
      <c r="AD242" s="386"/>
      <c r="AE242" s="386"/>
      <c r="AF242" s="386"/>
      <c r="AG242" s="386"/>
      <c r="AH242" s="386"/>
      <c r="AI242" s="388"/>
      <c r="AJ242" s="389"/>
      <c r="AK242" s="389"/>
      <c r="AL242" s="390"/>
      <c r="AM242" s="164"/>
      <c r="AO242" s="2"/>
      <c r="AP242" s="2"/>
      <c r="AQ242" s="2"/>
      <c r="AR242" s="2"/>
      <c r="AU242" s="2"/>
    </row>
    <row r="243" spans="2:47" ht="13.5" hidden="1" customHeight="1" x14ac:dyDescent="0.15">
      <c r="B243" s="399"/>
      <c r="C243" s="148"/>
      <c r="D243" s="311"/>
      <c r="E243" s="312"/>
      <c r="F243" s="312"/>
      <c r="G243" s="312"/>
      <c r="H243" s="312"/>
      <c r="I243" s="312"/>
      <c r="J243" s="312"/>
      <c r="K243" s="313"/>
      <c r="L243" s="394"/>
      <c r="M243" s="394"/>
      <c r="N243" s="394"/>
      <c r="O243" s="414"/>
      <c r="P243" s="415"/>
      <c r="Q243" s="394"/>
      <c r="R243" s="394"/>
      <c r="S243" s="394"/>
      <c r="T243" s="394"/>
      <c r="U243" s="394"/>
      <c r="V243" s="394"/>
      <c r="W243" s="392"/>
      <c r="X243" s="392"/>
      <c r="Y243" s="392"/>
      <c r="Z243" s="393"/>
      <c r="AA243" s="393"/>
      <c r="AB243" s="393"/>
      <c r="AC243" s="386"/>
      <c r="AD243" s="386"/>
      <c r="AE243" s="386"/>
      <c r="AF243" s="386"/>
      <c r="AG243" s="386"/>
      <c r="AH243" s="386"/>
      <c r="AI243" s="388"/>
      <c r="AJ243" s="389"/>
      <c r="AK243" s="389"/>
      <c r="AL243" s="390"/>
      <c r="AM243" s="164"/>
      <c r="AO243" s="2"/>
      <c r="AP243" s="2"/>
      <c r="AQ243" s="2"/>
      <c r="AR243" s="2"/>
      <c r="AU243" s="2"/>
    </row>
    <row r="244" spans="2:47" ht="13.5" hidden="1" customHeight="1" x14ac:dyDescent="0.15">
      <c r="B244" s="399"/>
      <c r="C244" s="148"/>
      <c r="D244" s="308" t="s">
        <v>80</v>
      </c>
      <c r="E244" s="309"/>
      <c r="F244" s="309"/>
      <c r="G244" s="309"/>
      <c r="H244" s="309"/>
      <c r="I244" s="309"/>
      <c r="J244" s="309"/>
      <c r="K244" s="310"/>
      <c r="L244" s="394"/>
      <c r="M244" s="394"/>
      <c r="N244" s="394"/>
      <c r="O244" s="395"/>
      <c r="P244" s="396"/>
      <c r="Q244" s="394"/>
      <c r="R244" s="394"/>
      <c r="S244" s="394"/>
      <c r="T244" s="394"/>
      <c r="U244" s="394"/>
      <c r="V244" s="394"/>
      <c r="W244" s="392"/>
      <c r="X244" s="392"/>
      <c r="Y244" s="392"/>
      <c r="Z244" s="393"/>
      <c r="AA244" s="393"/>
      <c r="AB244" s="393"/>
      <c r="AC244" s="386"/>
      <c r="AD244" s="386"/>
      <c r="AE244" s="386"/>
      <c r="AF244" s="386"/>
      <c r="AG244" s="386"/>
      <c r="AH244" s="386"/>
      <c r="AI244" s="388"/>
      <c r="AJ244" s="389"/>
      <c r="AK244" s="389"/>
      <c r="AL244" s="390"/>
      <c r="AM244" s="164"/>
      <c r="AO244" s="2"/>
      <c r="AP244" s="2"/>
      <c r="AQ244" s="2"/>
      <c r="AR244" s="2"/>
      <c r="AU244" s="2"/>
    </row>
    <row r="245" spans="2:47" ht="13.5" hidden="1" customHeight="1" x14ac:dyDescent="0.15">
      <c r="B245" s="399"/>
      <c r="C245" s="148"/>
      <c r="D245" s="311"/>
      <c r="E245" s="312"/>
      <c r="F245" s="312"/>
      <c r="G245" s="312"/>
      <c r="H245" s="312"/>
      <c r="I245" s="312"/>
      <c r="J245" s="312"/>
      <c r="K245" s="313"/>
      <c r="L245" s="394"/>
      <c r="M245" s="394"/>
      <c r="N245" s="394"/>
      <c r="O245" s="397"/>
      <c r="P245" s="398"/>
      <c r="Q245" s="394"/>
      <c r="R245" s="394"/>
      <c r="S245" s="394"/>
      <c r="T245" s="394"/>
      <c r="U245" s="394"/>
      <c r="V245" s="394"/>
      <c r="W245" s="392"/>
      <c r="X245" s="392"/>
      <c r="Y245" s="392"/>
      <c r="Z245" s="393"/>
      <c r="AA245" s="393"/>
      <c r="AB245" s="393"/>
      <c r="AC245" s="386"/>
      <c r="AD245" s="386"/>
      <c r="AE245" s="386"/>
      <c r="AF245" s="386"/>
      <c r="AG245" s="386"/>
      <c r="AH245" s="386"/>
      <c r="AI245" s="388"/>
      <c r="AJ245" s="389"/>
      <c r="AK245" s="389"/>
      <c r="AL245" s="390"/>
      <c r="AM245" s="164"/>
      <c r="AO245" s="2"/>
      <c r="AP245" s="2"/>
      <c r="AQ245" s="2"/>
      <c r="AR245" s="2"/>
      <c r="AU245" s="2"/>
    </row>
    <row r="246" spans="2:47" ht="13.5" hidden="1" customHeight="1" x14ac:dyDescent="0.15">
      <c r="B246" s="399"/>
      <c r="C246" s="148"/>
      <c r="D246" s="308" t="s">
        <v>81</v>
      </c>
      <c r="E246" s="309"/>
      <c r="F246" s="309"/>
      <c r="G246" s="309"/>
      <c r="H246" s="309"/>
      <c r="I246" s="309"/>
      <c r="J246" s="309"/>
      <c r="K246" s="310"/>
      <c r="L246" s="394"/>
      <c r="M246" s="394"/>
      <c r="N246" s="394"/>
      <c r="O246" s="395"/>
      <c r="P246" s="396"/>
      <c r="Q246" s="394"/>
      <c r="R246" s="394"/>
      <c r="S246" s="394"/>
      <c r="T246" s="394"/>
      <c r="U246" s="394"/>
      <c r="V246" s="394"/>
      <c r="W246" s="392"/>
      <c r="X246" s="392"/>
      <c r="Y246" s="392"/>
      <c r="Z246" s="393"/>
      <c r="AA246" s="393"/>
      <c r="AB246" s="393"/>
      <c r="AC246" s="386"/>
      <c r="AD246" s="386"/>
      <c r="AE246" s="386"/>
      <c r="AF246" s="386"/>
      <c r="AG246" s="386"/>
      <c r="AH246" s="386"/>
      <c r="AI246" s="388"/>
      <c r="AJ246" s="389"/>
      <c r="AK246" s="389"/>
      <c r="AL246" s="390"/>
      <c r="AM246" s="164"/>
      <c r="AO246" s="2"/>
      <c r="AP246" s="2"/>
      <c r="AQ246" s="2"/>
      <c r="AR246" s="2"/>
      <c r="AU246" s="2"/>
    </row>
    <row r="247" spans="2:47" ht="13.5" hidden="1" customHeight="1" x14ac:dyDescent="0.15">
      <c r="B247" s="345"/>
      <c r="C247" s="140"/>
      <c r="D247" s="311"/>
      <c r="E247" s="312"/>
      <c r="F247" s="312"/>
      <c r="G247" s="312"/>
      <c r="H247" s="312"/>
      <c r="I247" s="312"/>
      <c r="J247" s="312"/>
      <c r="K247" s="313"/>
      <c r="L247" s="394"/>
      <c r="M247" s="394"/>
      <c r="N247" s="394"/>
      <c r="O247" s="397"/>
      <c r="P247" s="398"/>
      <c r="Q247" s="394"/>
      <c r="R247" s="394"/>
      <c r="S247" s="394"/>
      <c r="T247" s="394"/>
      <c r="U247" s="394"/>
      <c r="V247" s="394"/>
      <c r="W247" s="392"/>
      <c r="X247" s="392"/>
      <c r="Y247" s="392"/>
      <c r="Z247" s="393"/>
      <c r="AA247" s="393"/>
      <c r="AB247" s="393"/>
      <c r="AC247" s="386"/>
      <c r="AD247" s="386"/>
      <c r="AE247" s="386"/>
      <c r="AF247" s="386"/>
      <c r="AG247" s="386"/>
      <c r="AH247" s="386"/>
      <c r="AI247" s="311"/>
      <c r="AJ247" s="312"/>
      <c r="AK247" s="312"/>
      <c r="AL247" s="313"/>
      <c r="AM247" s="164"/>
      <c r="AO247" s="2"/>
      <c r="AP247" s="2"/>
      <c r="AQ247" s="2"/>
      <c r="AR247" s="2"/>
      <c r="AU247" s="2"/>
    </row>
    <row r="248" spans="2:47" ht="13.5" hidden="1" customHeight="1" x14ac:dyDescent="0.15">
      <c r="B248" s="148"/>
      <c r="C248" s="308" t="s">
        <v>131</v>
      </c>
      <c r="D248" s="309"/>
      <c r="E248" s="309"/>
      <c r="F248" s="309"/>
      <c r="G248" s="309"/>
      <c r="H248" s="309"/>
      <c r="I248" s="309"/>
      <c r="J248" s="309"/>
      <c r="K248" s="310"/>
      <c r="L248" s="391" t="str">
        <f>IF(L250="","",L240/L250)</f>
        <v/>
      </c>
      <c r="M248" s="391"/>
      <c r="N248" s="391"/>
      <c r="O248" s="377"/>
      <c r="P248" s="378"/>
      <c r="Q248" s="391" t="str">
        <f>IF(Q250="","",Q240/Q250)</f>
        <v/>
      </c>
      <c r="R248" s="391"/>
      <c r="S248" s="391"/>
      <c r="T248" s="391" t="str">
        <f>IF(T250="","",T240/T250)</f>
        <v/>
      </c>
      <c r="U248" s="391"/>
      <c r="V248" s="391"/>
      <c r="W248" s="391" t="str">
        <f>IF(W250="","",W240/W250)</f>
        <v/>
      </c>
      <c r="X248" s="391"/>
      <c r="Y248" s="391"/>
      <c r="Z248" s="387" t="str">
        <f>IF(L248="","",IF(O240=29,(W248-L248)/L248*100,(W248-L248)/L248*3/4*100))</f>
        <v/>
      </c>
      <c r="AA248" s="387"/>
      <c r="AB248" s="387"/>
      <c r="AC248" s="346"/>
      <c r="AD248" s="346"/>
      <c r="AE248" s="346"/>
      <c r="AF248" s="346"/>
      <c r="AG248" s="346"/>
      <c r="AH248" s="346"/>
      <c r="AI248" s="308"/>
      <c r="AJ248" s="309"/>
      <c r="AK248" s="309"/>
      <c r="AL248" s="310"/>
      <c r="AM248" s="164"/>
      <c r="AO248" s="122"/>
      <c r="AP248" s="2"/>
      <c r="AQ248" s="2"/>
      <c r="AR248" s="2"/>
    </row>
    <row r="249" spans="2:47" ht="13.5" hidden="1" customHeight="1" x14ac:dyDescent="0.15">
      <c r="B249" s="148"/>
      <c r="C249" s="388"/>
      <c r="D249" s="389"/>
      <c r="E249" s="389"/>
      <c r="F249" s="389"/>
      <c r="G249" s="389"/>
      <c r="H249" s="389"/>
      <c r="I249" s="389"/>
      <c r="J249" s="389"/>
      <c r="K249" s="390"/>
      <c r="L249" s="391"/>
      <c r="M249" s="391"/>
      <c r="N249" s="391"/>
      <c r="O249" s="379"/>
      <c r="P249" s="380"/>
      <c r="Q249" s="391"/>
      <c r="R249" s="391"/>
      <c r="S249" s="391"/>
      <c r="T249" s="391"/>
      <c r="U249" s="391"/>
      <c r="V249" s="391"/>
      <c r="W249" s="391"/>
      <c r="X249" s="391"/>
      <c r="Y249" s="391"/>
      <c r="Z249" s="387"/>
      <c r="AA249" s="387"/>
      <c r="AB249" s="387"/>
      <c r="AC249" s="346"/>
      <c r="AD249" s="346"/>
      <c r="AE249" s="346"/>
      <c r="AF249" s="346"/>
      <c r="AG249" s="346"/>
      <c r="AH249" s="346"/>
      <c r="AI249" s="388"/>
      <c r="AJ249" s="389"/>
      <c r="AK249" s="389"/>
      <c r="AL249" s="390"/>
      <c r="AM249" s="164"/>
      <c r="AO249" s="2"/>
      <c r="AP249" s="2"/>
      <c r="AQ249" s="2"/>
      <c r="AR249" s="2"/>
    </row>
    <row r="250" spans="2:47" ht="13.5" hidden="1" customHeight="1" x14ac:dyDescent="0.15">
      <c r="B250" s="148"/>
      <c r="C250" s="148"/>
      <c r="D250" s="308" t="s">
        <v>132</v>
      </c>
      <c r="E250" s="309"/>
      <c r="F250" s="309"/>
      <c r="G250" s="309"/>
      <c r="H250" s="309"/>
      <c r="I250" s="309"/>
      <c r="J250" s="309"/>
      <c r="K250" s="310"/>
      <c r="L250" s="347"/>
      <c r="M250" s="347"/>
      <c r="N250" s="347"/>
      <c r="O250" s="377"/>
      <c r="P250" s="378"/>
      <c r="Q250" s="347"/>
      <c r="R250" s="347"/>
      <c r="S250" s="347"/>
      <c r="T250" s="346"/>
      <c r="U250" s="346"/>
      <c r="V250" s="346"/>
      <c r="W250" s="346"/>
      <c r="X250" s="346"/>
      <c r="Y250" s="346"/>
      <c r="Z250" s="381"/>
      <c r="AA250" s="381"/>
      <c r="AB250" s="381"/>
      <c r="AC250" s="346"/>
      <c r="AD250" s="346"/>
      <c r="AE250" s="346"/>
      <c r="AF250" s="346"/>
      <c r="AG250" s="346"/>
      <c r="AH250" s="346"/>
      <c r="AI250" s="388"/>
      <c r="AJ250" s="389"/>
      <c r="AK250" s="389"/>
      <c r="AL250" s="390"/>
      <c r="AM250" s="164"/>
      <c r="AO250" s="2"/>
      <c r="AP250" s="2"/>
      <c r="AQ250" s="2"/>
      <c r="AR250" s="2"/>
    </row>
    <row r="251" spans="2:47" ht="13.5" hidden="1" customHeight="1" x14ac:dyDescent="0.15">
      <c r="B251" s="148"/>
      <c r="C251" s="140"/>
      <c r="D251" s="311"/>
      <c r="E251" s="312"/>
      <c r="F251" s="312"/>
      <c r="G251" s="312"/>
      <c r="H251" s="312"/>
      <c r="I251" s="312"/>
      <c r="J251" s="312"/>
      <c r="K251" s="313"/>
      <c r="L251" s="347"/>
      <c r="M251" s="347"/>
      <c r="N251" s="347"/>
      <c r="O251" s="379"/>
      <c r="P251" s="380"/>
      <c r="Q251" s="347"/>
      <c r="R251" s="347"/>
      <c r="S251" s="347"/>
      <c r="T251" s="346"/>
      <c r="U251" s="346"/>
      <c r="V251" s="346"/>
      <c r="W251" s="346"/>
      <c r="X251" s="346"/>
      <c r="Y251" s="346"/>
      <c r="Z251" s="381"/>
      <c r="AA251" s="381"/>
      <c r="AB251" s="381"/>
      <c r="AC251" s="346"/>
      <c r="AD251" s="346"/>
      <c r="AE251" s="346"/>
      <c r="AF251" s="346"/>
      <c r="AG251" s="346"/>
      <c r="AH251" s="346"/>
      <c r="AI251" s="311"/>
      <c r="AJ251" s="312"/>
      <c r="AK251" s="312"/>
      <c r="AL251" s="313"/>
      <c r="AM251" s="164"/>
      <c r="AO251" s="2"/>
      <c r="AP251" s="2"/>
      <c r="AQ251" s="2"/>
      <c r="AR251" s="2"/>
    </row>
    <row r="252" spans="2:47" ht="45" hidden="1" customHeight="1" x14ac:dyDescent="0.15">
      <c r="B252" s="344" t="s">
        <v>127</v>
      </c>
      <c r="C252" s="383"/>
      <c r="D252" s="384"/>
      <c r="E252" s="384"/>
      <c r="F252" s="384"/>
      <c r="G252" s="384"/>
      <c r="H252" s="384"/>
      <c r="I252" s="384"/>
      <c r="J252" s="384"/>
      <c r="K252" s="384"/>
      <c r="L252" s="385"/>
      <c r="M252" s="385"/>
      <c r="N252" s="385"/>
      <c r="O252" s="377"/>
      <c r="P252" s="378"/>
      <c r="Q252" s="385"/>
      <c r="R252" s="385"/>
      <c r="S252" s="385"/>
      <c r="T252" s="385"/>
      <c r="U252" s="385"/>
      <c r="V252" s="385"/>
      <c r="W252" s="385"/>
      <c r="X252" s="385"/>
      <c r="Y252" s="385"/>
      <c r="Z252" s="381"/>
      <c r="AA252" s="381"/>
      <c r="AB252" s="381"/>
      <c r="AC252" s="386"/>
      <c r="AD252" s="386"/>
      <c r="AE252" s="386"/>
      <c r="AF252" s="386"/>
      <c r="AG252" s="386"/>
      <c r="AH252" s="386"/>
      <c r="AI252" s="308"/>
      <c r="AJ252" s="309"/>
      <c r="AK252" s="309"/>
      <c r="AL252" s="310"/>
      <c r="AM252" s="164"/>
      <c r="AN252" s="382" t="s">
        <v>188</v>
      </c>
      <c r="AO252" s="382"/>
      <c r="AP252" s="382"/>
      <c r="AQ252" s="382"/>
      <c r="AR252" s="382"/>
      <c r="AU252" s="2"/>
    </row>
    <row r="253" spans="2:47" ht="45" hidden="1" customHeight="1" x14ac:dyDescent="0.15">
      <c r="B253" s="345"/>
      <c r="C253" s="384"/>
      <c r="D253" s="384"/>
      <c r="E253" s="384"/>
      <c r="F253" s="384"/>
      <c r="G253" s="384"/>
      <c r="H253" s="384"/>
      <c r="I253" s="384"/>
      <c r="J253" s="384"/>
      <c r="K253" s="384"/>
      <c r="L253" s="385"/>
      <c r="M253" s="385"/>
      <c r="N253" s="385"/>
      <c r="O253" s="379"/>
      <c r="P253" s="380"/>
      <c r="Q253" s="385"/>
      <c r="R253" s="385"/>
      <c r="S253" s="385"/>
      <c r="T253" s="385"/>
      <c r="U253" s="385"/>
      <c r="V253" s="385"/>
      <c r="W253" s="385"/>
      <c r="X253" s="385"/>
      <c r="Y253" s="385"/>
      <c r="Z253" s="381"/>
      <c r="AA253" s="381"/>
      <c r="AB253" s="381"/>
      <c r="AC253" s="386"/>
      <c r="AD253" s="386"/>
      <c r="AE253" s="386"/>
      <c r="AF253" s="386"/>
      <c r="AG253" s="386"/>
      <c r="AH253" s="386"/>
      <c r="AI253" s="311"/>
      <c r="AJ253" s="312"/>
      <c r="AK253" s="312"/>
      <c r="AL253" s="313"/>
      <c r="AM253" s="164"/>
      <c r="AO253" s="2"/>
      <c r="AP253" s="2"/>
      <c r="AQ253" s="2"/>
      <c r="AR253" s="2"/>
      <c r="AU253" s="2"/>
    </row>
    <row r="254" spans="2:47" ht="13.5" hidden="1" customHeight="1" x14ac:dyDescent="0.15">
      <c r="B254" s="344" t="s">
        <v>128</v>
      </c>
      <c r="C254" s="346"/>
      <c r="D254" s="346"/>
      <c r="E254" s="346"/>
      <c r="F254" s="346"/>
      <c r="G254" s="346"/>
      <c r="H254" s="346"/>
      <c r="I254" s="346"/>
      <c r="J254" s="346"/>
      <c r="K254" s="346"/>
      <c r="L254" s="347"/>
      <c r="M254" s="347"/>
      <c r="N254" s="347"/>
      <c r="O254" s="377"/>
      <c r="P254" s="378"/>
      <c r="Q254" s="347"/>
      <c r="R254" s="347"/>
      <c r="S254" s="347"/>
      <c r="T254" s="346"/>
      <c r="U254" s="346"/>
      <c r="V254" s="346"/>
      <c r="W254" s="346"/>
      <c r="X254" s="346"/>
      <c r="Y254" s="346"/>
      <c r="Z254" s="381"/>
      <c r="AA254" s="381"/>
      <c r="AB254" s="381"/>
      <c r="AC254" s="346"/>
      <c r="AD254" s="346"/>
      <c r="AE254" s="346"/>
      <c r="AF254" s="346"/>
      <c r="AG254" s="346"/>
      <c r="AH254" s="346"/>
      <c r="AI254" s="308"/>
      <c r="AJ254" s="309"/>
      <c r="AK254" s="309"/>
      <c r="AL254" s="310"/>
      <c r="AM254" s="164"/>
      <c r="AO254" s="2"/>
      <c r="AP254" s="2"/>
      <c r="AQ254" s="2"/>
      <c r="AR254" s="2"/>
      <c r="AU254" s="2"/>
    </row>
    <row r="255" spans="2:47" ht="13.5" hidden="1" customHeight="1" x14ac:dyDescent="0.15">
      <c r="B255" s="345"/>
      <c r="C255" s="346"/>
      <c r="D255" s="346"/>
      <c r="E255" s="346"/>
      <c r="F255" s="346"/>
      <c r="G255" s="346"/>
      <c r="H255" s="346"/>
      <c r="I255" s="346"/>
      <c r="J255" s="346"/>
      <c r="K255" s="346"/>
      <c r="L255" s="347"/>
      <c r="M255" s="347"/>
      <c r="N255" s="347"/>
      <c r="O255" s="379"/>
      <c r="P255" s="380"/>
      <c r="Q255" s="347"/>
      <c r="R255" s="347"/>
      <c r="S255" s="347"/>
      <c r="T255" s="346"/>
      <c r="U255" s="346"/>
      <c r="V255" s="346"/>
      <c r="W255" s="346"/>
      <c r="X255" s="346"/>
      <c r="Y255" s="346"/>
      <c r="Z255" s="381"/>
      <c r="AA255" s="381"/>
      <c r="AB255" s="381"/>
      <c r="AC255" s="346"/>
      <c r="AD255" s="346"/>
      <c r="AE255" s="346"/>
      <c r="AF255" s="346"/>
      <c r="AG255" s="346"/>
      <c r="AH255" s="346"/>
      <c r="AI255" s="311"/>
      <c r="AJ255" s="312"/>
      <c r="AK255" s="312"/>
      <c r="AL255" s="313"/>
      <c r="AM255" s="164"/>
      <c r="AO255" s="2"/>
      <c r="AP255" s="2"/>
      <c r="AQ255" s="2"/>
      <c r="AR255" s="2"/>
      <c r="AU255" s="2"/>
    </row>
    <row r="256" spans="2:47" ht="18" hidden="1" customHeight="1" x14ac:dyDescent="0.15">
      <c r="B256" s="344" t="s">
        <v>77</v>
      </c>
      <c r="C256" s="346"/>
      <c r="D256" s="346"/>
      <c r="E256" s="346"/>
      <c r="F256" s="346"/>
      <c r="G256" s="346"/>
      <c r="H256" s="346"/>
      <c r="I256" s="346"/>
      <c r="J256" s="346"/>
      <c r="K256" s="346"/>
      <c r="L256" s="347"/>
      <c r="M256" s="347"/>
      <c r="N256" s="347"/>
      <c r="O256" s="377"/>
      <c r="P256" s="378"/>
      <c r="Q256" s="347"/>
      <c r="R256" s="347"/>
      <c r="S256" s="347"/>
      <c r="T256" s="346"/>
      <c r="U256" s="346"/>
      <c r="V256" s="346"/>
      <c r="W256" s="346"/>
      <c r="X256" s="346"/>
      <c r="Y256" s="346"/>
      <c r="Z256" s="381"/>
      <c r="AA256" s="381"/>
      <c r="AB256" s="381"/>
      <c r="AC256" s="346"/>
      <c r="AD256" s="346"/>
      <c r="AE256" s="346"/>
      <c r="AF256" s="346"/>
      <c r="AG256" s="346"/>
      <c r="AH256" s="346"/>
      <c r="AI256" s="308"/>
      <c r="AJ256" s="309"/>
      <c r="AK256" s="309"/>
      <c r="AL256" s="310"/>
      <c r="AM256" s="164"/>
      <c r="AO256" s="2"/>
      <c r="AP256" s="2"/>
      <c r="AQ256" s="2"/>
      <c r="AR256" s="2"/>
      <c r="AU256" s="2"/>
    </row>
    <row r="257" spans="2:47" ht="18" hidden="1" customHeight="1" x14ac:dyDescent="0.15">
      <c r="B257" s="345"/>
      <c r="C257" s="346"/>
      <c r="D257" s="346"/>
      <c r="E257" s="346"/>
      <c r="F257" s="346"/>
      <c r="G257" s="346"/>
      <c r="H257" s="346"/>
      <c r="I257" s="346"/>
      <c r="J257" s="346"/>
      <c r="K257" s="346"/>
      <c r="L257" s="347"/>
      <c r="M257" s="347"/>
      <c r="N257" s="347"/>
      <c r="O257" s="379"/>
      <c r="P257" s="380"/>
      <c r="Q257" s="347"/>
      <c r="R257" s="347"/>
      <c r="S257" s="347"/>
      <c r="T257" s="346"/>
      <c r="U257" s="346"/>
      <c r="V257" s="346"/>
      <c r="W257" s="346"/>
      <c r="X257" s="346"/>
      <c r="Y257" s="346"/>
      <c r="Z257" s="381"/>
      <c r="AA257" s="381"/>
      <c r="AB257" s="381"/>
      <c r="AC257" s="346"/>
      <c r="AD257" s="346"/>
      <c r="AE257" s="346"/>
      <c r="AF257" s="346"/>
      <c r="AG257" s="346"/>
      <c r="AH257" s="346"/>
      <c r="AI257" s="311"/>
      <c r="AJ257" s="312"/>
      <c r="AK257" s="312"/>
      <c r="AL257" s="313"/>
      <c r="AM257" s="169"/>
      <c r="AO257" s="2"/>
      <c r="AP257" s="2"/>
      <c r="AQ257" s="2"/>
      <c r="AR257" s="2"/>
      <c r="AU257" s="2"/>
    </row>
    <row r="258" spans="2:47" ht="61.5" hidden="1" customHeight="1" x14ac:dyDescent="0.15">
      <c r="B258" s="336" t="s">
        <v>42</v>
      </c>
      <c r="C258" s="336"/>
      <c r="D258" s="337" t="s">
        <v>183</v>
      </c>
      <c r="E258" s="337"/>
      <c r="F258" s="337"/>
      <c r="G258" s="337"/>
      <c r="H258" s="337"/>
      <c r="I258" s="337"/>
      <c r="J258" s="337"/>
      <c r="K258" s="337"/>
      <c r="L258" s="337"/>
      <c r="M258" s="337"/>
      <c r="N258" s="337"/>
      <c r="O258" s="337"/>
      <c r="P258" s="337"/>
      <c r="Q258" s="337"/>
      <c r="R258" s="337"/>
      <c r="S258" s="337"/>
      <c r="T258" s="337"/>
      <c r="U258" s="337"/>
      <c r="V258" s="337"/>
      <c r="W258" s="337"/>
      <c r="X258" s="337"/>
      <c r="Y258" s="337"/>
      <c r="Z258" s="337"/>
      <c r="AA258" s="337"/>
      <c r="AB258" s="337"/>
      <c r="AC258" s="337"/>
      <c r="AD258" s="337"/>
      <c r="AE258" s="337"/>
      <c r="AF258" s="337"/>
      <c r="AG258" s="337"/>
      <c r="AH258" s="337"/>
      <c r="AI258" s="337"/>
      <c r="AJ258" s="337"/>
      <c r="AK258" s="337"/>
      <c r="AL258" s="337"/>
      <c r="AM258" s="164"/>
      <c r="AO258" s="2"/>
    </row>
    <row r="259" spans="2:47" ht="61.5" hidden="1" customHeight="1" x14ac:dyDescent="0.15">
      <c r="B259" s="143"/>
      <c r="C259" s="143"/>
      <c r="D259" s="337"/>
      <c r="E259" s="337"/>
      <c r="F259" s="337"/>
      <c r="G259" s="337"/>
      <c r="H259" s="337"/>
      <c r="I259" s="337"/>
      <c r="J259" s="337"/>
      <c r="K259" s="337"/>
      <c r="L259" s="337"/>
      <c r="M259" s="337"/>
      <c r="N259" s="337"/>
      <c r="O259" s="337"/>
      <c r="P259" s="337"/>
      <c r="Q259" s="337"/>
      <c r="R259" s="337"/>
      <c r="S259" s="337"/>
      <c r="T259" s="337"/>
      <c r="U259" s="337"/>
      <c r="V259" s="337"/>
      <c r="W259" s="337"/>
      <c r="X259" s="337"/>
      <c r="Y259" s="337"/>
      <c r="Z259" s="337"/>
      <c r="AA259" s="337"/>
      <c r="AB259" s="337"/>
      <c r="AC259" s="337"/>
      <c r="AD259" s="337"/>
      <c r="AE259" s="337"/>
      <c r="AF259" s="337"/>
      <c r="AG259" s="337"/>
      <c r="AH259" s="337"/>
      <c r="AI259" s="337"/>
      <c r="AJ259" s="337"/>
      <c r="AK259" s="337"/>
      <c r="AL259" s="337"/>
      <c r="AM259" s="164"/>
    </row>
    <row r="260" spans="2:47" ht="61.5" hidden="1" customHeight="1" x14ac:dyDescent="0.15">
      <c r="B260" s="143"/>
      <c r="C260" s="143"/>
      <c r="D260" s="337"/>
      <c r="E260" s="337"/>
      <c r="F260" s="337"/>
      <c r="G260" s="337"/>
      <c r="H260" s="337"/>
      <c r="I260" s="337"/>
      <c r="J260" s="337"/>
      <c r="K260" s="337"/>
      <c r="L260" s="337"/>
      <c r="M260" s="337"/>
      <c r="N260" s="337"/>
      <c r="O260" s="337"/>
      <c r="P260" s="337"/>
      <c r="Q260" s="337"/>
      <c r="R260" s="337"/>
      <c r="S260" s="337"/>
      <c r="T260" s="337"/>
      <c r="U260" s="337"/>
      <c r="V260" s="337"/>
      <c r="W260" s="337"/>
      <c r="X260" s="337"/>
      <c r="Y260" s="337"/>
      <c r="Z260" s="337"/>
      <c r="AA260" s="337"/>
      <c r="AB260" s="337"/>
      <c r="AC260" s="337"/>
      <c r="AD260" s="337"/>
      <c r="AE260" s="337"/>
      <c r="AF260" s="337"/>
      <c r="AG260" s="337"/>
      <c r="AH260" s="337"/>
      <c r="AI260" s="337"/>
      <c r="AJ260" s="337"/>
      <c r="AK260" s="337"/>
      <c r="AL260" s="337"/>
      <c r="AM260" s="164"/>
    </row>
    <row r="261" spans="2:47" ht="7.5" hidden="1" customHeight="1" x14ac:dyDescent="0.15">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row>
    <row r="262" spans="2:47" s="5" customFormat="1" ht="18" hidden="1" customHeight="1" x14ac:dyDescent="0.15">
      <c r="B262" s="36" t="s">
        <v>37</v>
      </c>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O262" s="120"/>
      <c r="AP262" s="120"/>
      <c r="AQ262" s="120"/>
      <c r="AR262" s="120"/>
      <c r="AU262" s="6"/>
    </row>
    <row r="263" spans="2:47" ht="18" hidden="1" customHeight="1" x14ac:dyDescent="0.15">
      <c r="B263" s="314" t="s">
        <v>8</v>
      </c>
      <c r="C263" s="315"/>
      <c r="D263" s="315"/>
      <c r="E263" s="315"/>
      <c r="F263" s="315"/>
      <c r="G263" s="315"/>
      <c r="H263" s="315"/>
      <c r="I263" s="315"/>
      <c r="J263" s="315"/>
      <c r="K263" s="338" t="s">
        <v>9</v>
      </c>
      <c r="L263" s="339"/>
      <c r="M263" s="339"/>
      <c r="N263" s="339"/>
      <c r="O263" s="339"/>
      <c r="P263" s="339"/>
      <c r="Q263" s="339"/>
      <c r="R263" s="339"/>
      <c r="S263" s="339"/>
      <c r="T263" s="339"/>
      <c r="U263" s="339"/>
      <c r="V263" s="339"/>
      <c r="W263" s="339"/>
      <c r="X263" s="339"/>
      <c r="Y263" s="339"/>
      <c r="Z263" s="339"/>
      <c r="AA263" s="339"/>
      <c r="AB263" s="339"/>
      <c r="AC263" s="339"/>
      <c r="AD263" s="339"/>
      <c r="AE263" s="339"/>
      <c r="AF263" s="339"/>
      <c r="AG263" s="339"/>
      <c r="AH263" s="339"/>
      <c r="AI263" s="339"/>
      <c r="AJ263" s="339"/>
      <c r="AK263" s="339"/>
      <c r="AL263" s="340"/>
      <c r="AM263" s="164"/>
    </row>
    <row r="264" spans="2:47" ht="18" hidden="1" customHeight="1" x14ac:dyDescent="0.15">
      <c r="B264" s="316"/>
      <c r="C264" s="317"/>
      <c r="D264" s="317"/>
      <c r="E264" s="317"/>
      <c r="F264" s="317"/>
      <c r="G264" s="317"/>
      <c r="H264" s="317"/>
      <c r="I264" s="317"/>
      <c r="J264" s="317"/>
      <c r="K264" s="338" t="s">
        <v>10</v>
      </c>
      <c r="L264" s="339"/>
      <c r="M264" s="339"/>
      <c r="N264" s="339"/>
      <c r="O264" s="339"/>
      <c r="P264" s="339"/>
      <c r="Q264" s="339"/>
      <c r="R264" s="339"/>
      <c r="S264" s="339"/>
      <c r="T264" s="339"/>
      <c r="U264" s="339"/>
      <c r="V264" s="339"/>
      <c r="W264" s="339"/>
      <c r="X264" s="340"/>
      <c r="Y264" s="338" t="s">
        <v>11</v>
      </c>
      <c r="Z264" s="339"/>
      <c r="AA264" s="339"/>
      <c r="AB264" s="339"/>
      <c r="AC264" s="339"/>
      <c r="AD264" s="339"/>
      <c r="AE264" s="339"/>
      <c r="AF264" s="339"/>
      <c r="AG264" s="339"/>
      <c r="AH264" s="339"/>
      <c r="AI264" s="339"/>
      <c r="AJ264" s="339"/>
      <c r="AK264" s="339"/>
      <c r="AL264" s="340"/>
      <c r="AM264" s="164"/>
    </row>
    <row r="265" spans="2:47" ht="15.75" hidden="1" customHeight="1" x14ac:dyDescent="0.15">
      <c r="B265" s="314" t="s">
        <v>12</v>
      </c>
      <c r="C265" s="315"/>
      <c r="D265" s="315"/>
      <c r="E265" s="315"/>
      <c r="F265" s="315"/>
      <c r="G265" s="315"/>
      <c r="H265" s="315"/>
      <c r="I265" s="315"/>
      <c r="J265" s="315"/>
      <c r="K265" s="318"/>
      <c r="L265" s="319"/>
      <c r="M265" s="319"/>
      <c r="N265" s="319"/>
      <c r="O265" s="319"/>
      <c r="P265" s="319"/>
      <c r="Q265" s="319"/>
      <c r="R265" s="319"/>
      <c r="S265" s="319"/>
      <c r="T265" s="319"/>
      <c r="U265" s="319"/>
      <c r="V265" s="319"/>
      <c r="W265" s="319"/>
      <c r="X265" s="320"/>
      <c r="Y265" s="341"/>
      <c r="Z265" s="342"/>
      <c r="AA265" s="342"/>
      <c r="AB265" s="342"/>
      <c r="AC265" s="342"/>
      <c r="AD265" s="342"/>
      <c r="AE265" s="342"/>
      <c r="AF265" s="342"/>
      <c r="AG265" s="342"/>
      <c r="AH265" s="342"/>
      <c r="AI265" s="342"/>
      <c r="AJ265" s="342"/>
      <c r="AK265" s="342"/>
      <c r="AL265" s="343"/>
      <c r="AM265" s="164"/>
    </row>
    <row r="266" spans="2:47" ht="15.75" hidden="1" customHeight="1" x14ac:dyDescent="0.15">
      <c r="B266" s="316"/>
      <c r="C266" s="317"/>
      <c r="D266" s="317"/>
      <c r="E266" s="317"/>
      <c r="F266" s="317"/>
      <c r="G266" s="317"/>
      <c r="H266" s="317"/>
      <c r="I266" s="317"/>
      <c r="J266" s="317"/>
      <c r="K266" s="321"/>
      <c r="L266" s="322"/>
      <c r="M266" s="322"/>
      <c r="N266" s="322"/>
      <c r="O266" s="322"/>
      <c r="P266" s="322"/>
      <c r="Q266" s="322"/>
      <c r="R266" s="322"/>
      <c r="S266" s="322"/>
      <c r="T266" s="322"/>
      <c r="U266" s="322"/>
      <c r="V266" s="322"/>
      <c r="W266" s="322"/>
      <c r="X266" s="323"/>
      <c r="Y266" s="321"/>
      <c r="Z266" s="322"/>
      <c r="AA266" s="322"/>
      <c r="AB266" s="322"/>
      <c r="AC266" s="322"/>
      <c r="AD266" s="322"/>
      <c r="AE266" s="322"/>
      <c r="AF266" s="322"/>
      <c r="AG266" s="322"/>
      <c r="AH266" s="322"/>
      <c r="AI266" s="322"/>
      <c r="AJ266" s="322"/>
      <c r="AK266" s="322"/>
      <c r="AL266" s="323"/>
      <c r="AM266" s="164"/>
    </row>
    <row r="267" spans="2:47" ht="15.75" hidden="1" customHeight="1" x14ac:dyDescent="0.15">
      <c r="B267" s="314" t="s">
        <v>13</v>
      </c>
      <c r="C267" s="315"/>
      <c r="D267" s="315"/>
      <c r="E267" s="315"/>
      <c r="F267" s="315"/>
      <c r="G267" s="315"/>
      <c r="H267" s="315"/>
      <c r="I267" s="315"/>
      <c r="J267" s="315"/>
      <c r="K267" s="318"/>
      <c r="L267" s="319"/>
      <c r="M267" s="319"/>
      <c r="N267" s="319"/>
      <c r="O267" s="319"/>
      <c r="P267" s="319"/>
      <c r="Q267" s="319"/>
      <c r="R267" s="319"/>
      <c r="S267" s="319"/>
      <c r="T267" s="319"/>
      <c r="U267" s="319"/>
      <c r="V267" s="319"/>
      <c r="W267" s="319"/>
      <c r="X267" s="320"/>
      <c r="Y267" s="44"/>
      <c r="Z267" s="153"/>
      <c r="AA267" s="153"/>
      <c r="AB267" s="153"/>
      <c r="AC267" s="153"/>
      <c r="AD267" s="153"/>
      <c r="AE267" s="153"/>
      <c r="AF267" s="153"/>
      <c r="AG267" s="153"/>
      <c r="AH267" s="153"/>
      <c r="AI267" s="153"/>
      <c r="AJ267" s="153"/>
      <c r="AK267" s="153"/>
      <c r="AL267" s="45"/>
      <c r="AM267" s="164"/>
    </row>
    <row r="268" spans="2:47" ht="15.75" hidden="1" customHeight="1" x14ac:dyDescent="0.15">
      <c r="B268" s="316"/>
      <c r="C268" s="317"/>
      <c r="D268" s="317"/>
      <c r="E268" s="317"/>
      <c r="F268" s="317"/>
      <c r="G268" s="317"/>
      <c r="H268" s="317"/>
      <c r="I268" s="317"/>
      <c r="J268" s="317"/>
      <c r="K268" s="321"/>
      <c r="L268" s="322"/>
      <c r="M268" s="322"/>
      <c r="N268" s="322"/>
      <c r="O268" s="322"/>
      <c r="P268" s="322"/>
      <c r="Q268" s="322"/>
      <c r="R268" s="322"/>
      <c r="S268" s="322"/>
      <c r="T268" s="322"/>
      <c r="U268" s="322"/>
      <c r="V268" s="322"/>
      <c r="W268" s="322"/>
      <c r="X268" s="323"/>
      <c r="Y268" s="46"/>
      <c r="Z268" s="47"/>
      <c r="AA268" s="47"/>
      <c r="AB268" s="47"/>
      <c r="AC268" s="47"/>
      <c r="AD268" s="47"/>
      <c r="AE268" s="47"/>
      <c r="AF268" s="47"/>
      <c r="AG268" s="47"/>
      <c r="AH268" s="47"/>
      <c r="AI268" s="47"/>
      <c r="AJ268" s="47"/>
      <c r="AK268" s="47"/>
      <c r="AL268" s="48"/>
      <c r="AM268" s="164"/>
    </row>
    <row r="269" spans="2:47" ht="15.75" hidden="1" customHeight="1" x14ac:dyDescent="0.15">
      <c r="B269" s="314" t="s">
        <v>18</v>
      </c>
      <c r="C269" s="315"/>
      <c r="D269" s="315"/>
      <c r="E269" s="315"/>
      <c r="F269" s="315"/>
      <c r="G269" s="315"/>
      <c r="H269" s="315"/>
      <c r="I269" s="315"/>
      <c r="J269" s="315"/>
      <c r="K269" s="324"/>
      <c r="L269" s="325"/>
      <c r="M269" s="325"/>
      <c r="N269" s="325"/>
      <c r="O269" s="325"/>
      <c r="P269" s="325"/>
      <c r="Q269" s="325"/>
      <c r="R269" s="325"/>
      <c r="S269" s="325"/>
      <c r="T269" s="325"/>
      <c r="U269" s="325"/>
      <c r="V269" s="325"/>
      <c r="W269" s="325"/>
      <c r="X269" s="326"/>
      <c r="Y269" s="44"/>
      <c r="Z269" s="153"/>
      <c r="AA269" s="153"/>
      <c r="AB269" s="153"/>
      <c r="AC269" s="153"/>
      <c r="AD269" s="153"/>
      <c r="AE269" s="153"/>
      <c r="AF269" s="153"/>
      <c r="AG269" s="153"/>
      <c r="AH269" s="153"/>
      <c r="AI269" s="153"/>
      <c r="AJ269" s="153"/>
      <c r="AK269" s="153"/>
      <c r="AL269" s="45"/>
      <c r="AM269" s="164"/>
    </row>
    <row r="270" spans="2:47" ht="15.75" hidden="1" customHeight="1" x14ac:dyDescent="0.15">
      <c r="B270" s="316"/>
      <c r="C270" s="317"/>
      <c r="D270" s="317"/>
      <c r="E270" s="317"/>
      <c r="F270" s="317"/>
      <c r="G270" s="317"/>
      <c r="H270" s="317"/>
      <c r="I270" s="317"/>
      <c r="J270" s="317"/>
      <c r="K270" s="327"/>
      <c r="L270" s="328"/>
      <c r="M270" s="328"/>
      <c r="N270" s="328"/>
      <c r="O270" s="328"/>
      <c r="P270" s="328"/>
      <c r="Q270" s="328"/>
      <c r="R270" s="328"/>
      <c r="S270" s="328"/>
      <c r="T270" s="328"/>
      <c r="U270" s="328"/>
      <c r="V270" s="328"/>
      <c r="W270" s="328"/>
      <c r="X270" s="329"/>
      <c r="Y270" s="46"/>
      <c r="Z270" s="47"/>
      <c r="AA270" s="47"/>
      <c r="AB270" s="47"/>
      <c r="AC270" s="47"/>
      <c r="AD270" s="47"/>
      <c r="AE270" s="47"/>
      <c r="AF270" s="47"/>
      <c r="AG270" s="47"/>
      <c r="AH270" s="47"/>
      <c r="AI270" s="47"/>
      <c r="AJ270" s="47"/>
      <c r="AK270" s="47"/>
      <c r="AL270" s="48"/>
      <c r="AM270" s="164"/>
    </row>
    <row r="271" spans="2:47" ht="15.75" hidden="1" customHeight="1" x14ac:dyDescent="0.15">
      <c r="B271" s="314" t="s">
        <v>14</v>
      </c>
      <c r="C271" s="315"/>
      <c r="D271" s="315"/>
      <c r="E271" s="315"/>
      <c r="F271" s="315"/>
      <c r="G271" s="315"/>
      <c r="H271" s="315"/>
      <c r="I271" s="315"/>
      <c r="J271" s="315"/>
      <c r="K271" s="330"/>
      <c r="L271" s="331"/>
      <c r="M271" s="331"/>
      <c r="N271" s="331"/>
      <c r="O271" s="331"/>
      <c r="P271" s="331"/>
      <c r="Q271" s="331"/>
      <c r="R271" s="331"/>
      <c r="S271" s="331"/>
      <c r="T271" s="331"/>
      <c r="U271" s="331"/>
      <c r="V271" s="331"/>
      <c r="W271" s="331"/>
      <c r="X271" s="332"/>
      <c r="Y271" s="44"/>
      <c r="Z271" s="153"/>
      <c r="AA271" s="153"/>
      <c r="AB271" s="153"/>
      <c r="AC271" s="153"/>
      <c r="AD271" s="153"/>
      <c r="AE271" s="153"/>
      <c r="AF271" s="153"/>
      <c r="AG271" s="153"/>
      <c r="AH271" s="153"/>
      <c r="AI271" s="153"/>
      <c r="AJ271" s="153"/>
      <c r="AK271" s="153"/>
      <c r="AL271" s="45"/>
      <c r="AM271" s="164"/>
      <c r="AO271" s="118" t="s">
        <v>124</v>
      </c>
    </row>
    <row r="272" spans="2:47" ht="15.75" hidden="1" customHeight="1" x14ac:dyDescent="0.15">
      <c r="B272" s="316"/>
      <c r="C272" s="317"/>
      <c r="D272" s="317"/>
      <c r="E272" s="317"/>
      <c r="F272" s="317"/>
      <c r="G272" s="317"/>
      <c r="H272" s="317"/>
      <c r="I272" s="317"/>
      <c r="J272" s="317"/>
      <c r="K272" s="333"/>
      <c r="L272" s="334"/>
      <c r="M272" s="334"/>
      <c r="N272" s="334"/>
      <c r="O272" s="334"/>
      <c r="P272" s="334"/>
      <c r="Q272" s="334"/>
      <c r="R272" s="334"/>
      <c r="S272" s="334"/>
      <c r="T272" s="334"/>
      <c r="U272" s="334"/>
      <c r="V272" s="334"/>
      <c r="W272" s="334"/>
      <c r="X272" s="335"/>
      <c r="Y272" s="46"/>
      <c r="Z272" s="47"/>
      <c r="AA272" s="47"/>
      <c r="AB272" s="47"/>
      <c r="AC272" s="47"/>
      <c r="AD272" s="47"/>
      <c r="AE272" s="47"/>
      <c r="AF272" s="47"/>
      <c r="AG272" s="47"/>
      <c r="AH272" s="47"/>
      <c r="AI272" s="47"/>
      <c r="AJ272" s="47"/>
      <c r="AK272" s="47"/>
      <c r="AL272" s="48"/>
      <c r="AM272" s="164"/>
    </row>
    <row r="273" spans="2:47" ht="15.75" hidden="1" customHeight="1" x14ac:dyDescent="0.15">
      <c r="B273" s="314" t="s">
        <v>15</v>
      </c>
      <c r="C273" s="315"/>
      <c r="D273" s="315"/>
      <c r="E273" s="315"/>
      <c r="F273" s="315"/>
      <c r="G273" s="315"/>
      <c r="H273" s="315"/>
      <c r="I273" s="315"/>
      <c r="J273" s="315"/>
      <c r="K273" s="314"/>
      <c r="L273" s="315"/>
      <c r="M273" s="365" t="s">
        <v>16</v>
      </c>
      <c r="N273" s="365"/>
      <c r="O273" s="365"/>
      <c r="P273" s="365"/>
      <c r="Q273" s="367"/>
      <c r="R273" s="367"/>
      <c r="S273" s="367"/>
      <c r="T273" s="367"/>
      <c r="U273" s="367"/>
      <c r="V273" s="367"/>
      <c r="W273" s="367"/>
      <c r="X273" s="368"/>
      <c r="Y273" s="314"/>
      <c r="Z273" s="315"/>
      <c r="AA273" s="365" t="s">
        <v>16</v>
      </c>
      <c r="AB273" s="365"/>
      <c r="AC273" s="365"/>
      <c r="AD273" s="365"/>
      <c r="AE273" s="367"/>
      <c r="AF273" s="367"/>
      <c r="AG273" s="367"/>
      <c r="AH273" s="367"/>
      <c r="AI273" s="367"/>
      <c r="AJ273" s="367"/>
      <c r="AK273" s="367"/>
      <c r="AL273" s="368"/>
      <c r="AM273" s="164"/>
    </row>
    <row r="274" spans="2:47" ht="15.75" hidden="1" customHeight="1" x14ac:dyDescent="0.15">
      <c r="B274" s="316"/>
      <c r="C274" s="317"/>
      <c r="D274" s="317"/>
      <c r="E274" s="317"/>
      <c r="F274" s="317"/>
      <c r="G274" s="317"/>
      <c r="H274" s="317"/>
      <c r="I274" s="317"/>
      <c r="J274" s="317"/>
      <c r="K274" s="316"/>
      <c r="L274" s="317"/>
      <c r="M274" s="366"/>
      <c r="N274" s="366"/>
      <c r="O274" s="366"/>
      <c r="P274" s="366"/>
      <c r="Q274" s="359"/>
      <c r="R274" s="359"/>
      <c r="S274" s="359"/>
      <c r="T274" s="359"/>
      <c r="U274" s="359"/>
      <c r="V274" s="359"/>
      <c r="W274" s="359"/>
      <c r="X274" s="360"/>
      <c r="Y274" s="316"/>
      <c r="Z274" s="317"/>
      <c r="AA274" s="366"/>
      <c r="AB274" s="366"/>
      <c r="AC274" s="366"/>
      <c r="AD274" s="366"/>
      <c r="AE274" s="359"/>
      <c r="AF274" s="359"/>
      <c r="AG274" s="359"/>
      <c r="AH274" s="359"/>
      <c r="AI274" s="359"/>
      <c r="AJ274" s="359"/>
      <c r="AK274" s="359"/>
      <c r="AL274" s="360"/>
      <c r="AM274" s="164"/>
    </row>
    <row r="275" spans="2:47" ht="15.75" hidden="1" customHeight="1" x14ac:dyDescent="0.15">
      <c r="B275" s="308" t="s">
        <v>184</v>
      </c>
      <c r="C275" s="309"/>
      <c r="D275" s="309"/>
      <c r="E275" s="309"/>
      <c r="F275" s="309"/>
      <c r="G275" s="309"/>
      <c r="H275" s="309"/>
      <c r="I275" s="309"/>
      <c r="J275" s="310"/>
      <c r="K275" s="314"/>
      <c r="L275" s="315"/>
      <c r="M275" s="142" t="s">
        <v>19</v>
      </c>
      <c r="N275" s="361" t="s">
        <v>84</v>
      </c>
      <c r="O275" s="361"/>
      <c r="P275" s="361"/>
      <c r="Q275" s="361"/>
      <c r="R275" s="361"/>
      <c r="S275" s="361"/>
      <c r="T275" s="361"/>
      <c r="U275" s="361"/>
      <c r="V275" s="361"/>
      <c r="W275" s="361"/>
      <c r="X275" s="362"/>
      <c r="Y275" s="314"/>
      <c r="Z275" s="315"/>
      <c r="AA275" s="142" t="s">
        <v>19</v>
      </c>
      <c r="AB275" s="361" t="s">
        <v>84</v>
      </c>
      <c r="AC275" s="361"/>
      <c r="AD275" s="361"/>
      <c r="AE275" s="361"/>
      <c r="AF275" s="361"/>
      <c r="AG275" s="361"/>
      <c r="AH275" s="361"/>
      <c r="AI275" s="361"/>
      <c r="AJ275" s="361"/>
      <c r="AK275" s="361"/>
      <c r="AL275" s="362"/>
      <c r="AM275" s="164"/>
    </row>
    <row r="276" spans="2:47" ht="15.75" hidden="1" customHeight="1" x14ac:dyDescent="0.15">
      <c r="B276" s="311"/>
      <c r="C276" s="312"/>
      <c r="D276" s="312"/>
      <c r="E276" s="312"/>
      <c r="F276" s="312"/>
      <c r="G276" s="312"/>
      <c r="H276" s="312"/>
      <c r="I276" s="312"/>
      <c r="J276" s="313"/>
      <c r="K276" s="316"/>
      <c r="L276" s="317"/>
      <c r="M276" s="130" t="s">
        <v>41</v>
      </c>
      <c r="N276" s="363" t="s">
        <v>85</v>
      </c>
      <c r="O276" s="363"/>
      <c r="P276" s="363"/>
      <c r="Q276" s="363"/>
      <c r="R276" s="363"/>
      <c r="S276" s="363"/>
      <c r="T276" s="363"/>
      <c r="U276" s="363"/>
      <c r="V276" s="363"/>
      <c r="W276" s="363"/>
      <c r="X276" s="364"/>
      <c r="Y276" s="316"/>
      <c r="Z276" s="317"/>
      <c r="AA276" s="130" t="s">
        <v>19</v>
      </c>
      <c r="AB276" s="363" t="s">
        <v>85</v>
      </c>
      <c r="AC276" s="363"/>
      <c r="AD276" s="363"/>
      <c r="AE276" s="363"/>
      <c r="AF276" s="363"/>
      <c r="AG276" s="363"/>
      <c r="AH276" s="363"/>
      <c r="AI276" s="363"/>
      <c r="AJ276" s="363"/>
      <c r="AK276" s="363"/>
      <c r="AL276" s="364"/>
      <c r="AM276" s="164"/>
    </row>
    <row r="277" spans="2:47" ht="12" hidden="1" customHeight="1" x14ac:dyDescent="0.15">
      <c r="B277" s="21"/>
      <c r="C277" s="164"/>
      <c r="D277" s="369" t="s">
        <v>169</v>
      </c>
      <c r="E277" s="369"/>
      <c r="F277" s="369"/>
      <c r="G277" s="369"/>
      <c r="H277" s="369"/>
      <c r="I277" s="369"/>
      <c r="J277" s="369"/>
      <c r="K277" s="369"/>
      <c r="L277" s="369"/>
      <c r="M277" s="369"/>
      <c r="N277" s="369"/>
      <c r="O277" s="369"/>
      <c r="P277" s="369"/>
      <c r="Q277" s="369"/>
      <c r="R277" s="369"/>
      <c r="S277" s="369"/>
      <c r="T277" s="369"/>
      <c r="U277" s="369"/>
      <c r="V277" s="369"/>
      <c r="W277" s="369"/>
      <c r="X277" s="369"/>
      <c r="Y277" s="369"/>
      <c r="Z277" s="369"/>
      <c r="AA277" s="369"/>
      <c r="AB277" s="369"/>
      <c r="AC277" s="369"/>
      <c r="AD277" s="369"/>
      <c r="AE277" s="369"/>
      <c r="AF277" s="369"/>
      <c r="AG277" s="369"/>
      <c r="AH277" s="369"/>
      <c r="AI277" s="369"/>
      <c r="AJ277" s="369"/>
      <c r="AK277" s="369"/>
      <c r="AL277" s="369"/>
      <c r="AM277" s="369"/>
    </row>
    <row r="278" spans="2:47" ht="12" hidden="1" customHeight="1" x14ac:dyDescent="0.15">
      <c r="B278" s="21"/>
      <c r="C278" s="164"/>
      <c r="D278" s="369"/>
      <c r="E278" s="369"/>
      <c r="F278" s="369"/>
      <c r="G278" s="369"/>
      <c r="H278" s="369"/>
      <c r="I278" s="369"/>
      <c r="J278" s="369"/>
      <c r="K278" s="369"/>
      <c r="L278" s="369"/>
      <c r="M278" s="369"/>
      <c r="N278" s="369"/>
      <c r="O278" s="369"/>
      <c r="P278" s="369"/>
      <c r="Q278" s="369"/>
      <c r="R278" s="369"/>
      <c r="S278" s="369"/>
      <c r="T278" s="369"/>
      <c r="U278" s="369"/>
      <c r="V278" s="369"/>
      <c r="W278" s="369"/>
      <c r="X278" s="369"/>
      <c r="Y278" s="369"/>
      <c r="Z278" s="369"/>
      <c r="AA278" s="369"/>
      <c r="AB278" s="369"/>
      <c r="AC278" s="369"/>
      <c r="AD278" s="369"/>
      <c r="AE278" s="369"/>
      <c r="AF278" s="369"/>
      <c r="AG278" s="369"/>
      <c r="AH278" s="369"/>
      <c r="AI278" s="369"/>
      <c r="AJ278" s="369"/>
      <c r="AK278" s="369"/>
      <c r="AL278" s="369"/>
      <c r="AM278" s="369"/>
    </row>
    <row r="279" spans="2:47" s="5" customFormat="1" ht="18" hidden="1" customHeight="1" x14ac:dyDescent="0.15">
      <c r="B279" s="36" t="s">
        <v>66</v>
      </c>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O279" s="120"/>
      <c r="AP279" s="120"/>
      <c r="AQ279" s="120"/>
      <c r="AR279" s="120"/>
      <c r="AU279" s="6"/>
    </row>
    <row r="280" spans="2:47" ht="8.25" hidden="1" customHeight="1" x14ac:dyDescent="0.15">
      <c r="B280" s="314" t="s">
        <v>31</v>
      </c>
      <c r="C280" s="315"/>
      <c r="D280" s="315"/>
      <c r="E280" s="315"/>
      <c r="F280" s="315"/>
      <c r="G280" s="348"/>
      <c r="H280" s="314" t="s">
        <v>20</v>
      </c>
      <c r="I280" s="315"/>
      <c r="J280" s="315"/>
      <c r="K280" s="348"/>
      <c r="L280" s="314" t="s">
        <v>21</v>
      </c>
      <c r="M280" s="315"/>
      <c r="N280" s="315"/>
      <c r="O280" s="315"/>
      <c r="P280" s="315"/>
      <c r="Q280" s="348"/>
      <c r="R280" s="346" t="s">
        <v>123</v>
      </c>
      <c r="S280" s="346"/>
      <c r="T280" s="346"/>
      <c r="U280" s="346"/>
      <c r="V280" s="346"/>
      <c r="W280" s="346"/>
      <c r="X280" s="346"/>
      <c r="Y280" s="346"/>
      <c r="Z280" s="346"/>
      <c r="AA280" s="314" t="s">
        <v>60</v>
      </c>
      <c r="AB280" s="315"/>
      <c r="AC280" s="315"/>
      <c r="AD280" s="315"/>
      <c r="AE280" s="315"/>
      <c r="AF280" s="315"/>
      <c r="AG280" s="315"/>
      <c r="AH280" s="315"/>
      <c r="AI280" s="315"/>
      <c r="AJ280" s="315"/>
      <c r="AK280" s="315"/>
      <c r="AL280" s="348"/>
      <c r="AM280" s="164"/>
    </row>
    <row r="281" spans="2:47" ht="8.25" hidden="1" customHeight="1" x14ac:dyDescent="0.15">
      <c r="B281" s="349"/>
      <c r="C281" s="350"/>
      <c r="D281" s="350"/>
      <c r="E281" s="350"/>
      <c r="F281" s="350"/>
      <c r="G281" s="351"/>
      <c r="H281" s="349"/>
      <c r="I281" s="350"/>
      <c r="J281" s="350"/>
      <c r="K281" s="351"/>
      <c r="L281" s="349"/>
      <c r="M281" s="350"/>
      <c r="N281" s="350"/>
      <c r="O281" s="350"/>
      <c r="P281" s="350"/>
      <c r="Q281" s="351"/>
      <c r="R281" s="346"/>
      <c r="S281" s="346"/>
      <c r="T281" s="346"/>
      <c r="U281" s="346"/>
      <c r="V281" s="346"/>
      <c r="W281" s="346"/>
      <c r="X281" s="346"/>
      <c r="Y281" s="346"/>
      <c r="Z281" s="346"/>
      <c r="AA281" s="349"/>
      <c r="AB281" s="350"/>
      <c r="AC281" s="350"/>
      <c r="AD281" s="350"/>
      <c r="AE281" s="350"/>
      <c r="AF281" s="350"/>
      <c r="AG281" s="350"/>
      <c r="AH281" s="350"/>
      <c r="AI281" s="350"/>
      <c r="AJ281" s="350"/>
      <c r="AK281" s="350"/>
      <c r="AL281" s="351"/>
      <c r="AM281" s="164"/>
    </row>
    <row r="282" spans="2:47" ht="27" hidden="1" customHeight="1" x14ac:dyDescent="0.15">
      <c r="B282" s="316"/>
      <c r="C282" s="317"/>
      <c r="D282" s="317"/>
      <c r="E282" s="317"/>
      <c r="F282" s="317"/>
      <c r="G282" s="352"/>
      <c r="H282" s="316"/>
      <c r="I282" s="317"/>
      <c r="J282" s="317"/>
      <c r="K282" s="352"/>
      <c r="L282" s="316"/>
      <c r="M282" s="317"/>
      <c r="N282" s="317"/>
      <c r="O282" s="317"/>
      <c r="P282" s="317"/>
      <c r="Q282" s="352"/>
      <c r="R282" s="353" t="s">
        <v>109</v>
      </c>
      <c r="S282" s="354"/>
      <c r="T282" s="354"/>
      <c r="U282" s="354"/>
      <c r="V282" s="354"/>
      <c r="W282" s="355"/>
      <c r="X282" s="356" t="s">
        <v>110</v>
      </c>
      <c r="Y282" s="357"/>
      <c r="Z282" s="358"/>
      <c r="AA282" s="316"/>
      <c r="AB282" s="317"/>
      <c r="AC282" s="317"/>
      <c r="AD282" s="317"/>
      <c r="AE282" s="317"/>
      <c r="AF282" s="317"/>
      <c r="AG282" s="317"/>
      <c r="AH282" s="317"/>
      <c r="AI282" s="317"/>
      <c r="AJ282" s="317"/>
      <c r="AK282" s="317"/>
      <c r="AL282" s="352"/>
      <c r="AM282" s="164"/>
    </row>
    <row r="283" spans="2:47" ht="13.5" hidden="1" customHeight="1" x14ac:dyDescent="0.15">
      <c r="B283" s="346"/>
      <c r="C283" s="346"/>
      <c r="D283" s="346"/>
      <c r="E283" s="346"/>
      <c r="F283" s="346"/>
      <c r="G283" s="346"/>
      <c r="H283" s="372"/>
      <c r="I283" s="365"/>
      <c r="J283" s="365"/>
      <c r="K283" s="373"/>
      <c r="L283" s="376"/>
      <c r="M283" s="376"/>
      <c r="N283" s="376"/>
      <c r="O283" s="376"/>
      <c r="P283" s="376"/>
      <c r="Q283" s="376"/>
      <c r="R283" s="314"/>
      <c r="S283" s="315"/>
      <c r="T283" s="315"/>
      <c r="U283" s="315"/>
      <c r="V283" s="315"/>
      <c r="W283" s="348"/>
      <c r="X283" s="314"/>
      <c r="Y283" s="315"/>
      <c r="Z283" s="348"/>
      <c r="AA283" s="314"/>
      <c r="AB283" s="315"/>
      <c r="AC283" s="315"/>
      <c r="AD283" s="315"/>
      <c r="AE283" s="315"/>
      <c r="AF283" s="315"/>
      <c r="AG283" s="315"/>
      <c r="AH283" s="315"/>
      <c r="AI283" s="315"/>
      <c r="AJ283" s="315"/>
      <c r="AK283" s="315"/>
      <c r="AL283" s="348"/>
      <c r="AM283" s="164"/>
    </row>
    <row r="284" spans="2:47" ht="13.5" hidden="1" customHeight="1" x14ac:dyDescent="0.15">
      <c r="B284" s="346"/>
      <c r="C284" s="346"/>
      <c r="D284" s="346"/>
      <c r="E284" s="346"/>
      <c r="F284" s="346"/>
      <c r="G284" s="346"/>
      <c r="H284" s="374"/>
      <c r="I284" s="366"/>
      <c r="J284" s="366"/>
      <c r="K284" s="375"/>
      <c r="L284" s="376"/>
      <c r="M284" s="376"/>
      <c r="N284" s="376"/>
      <c r="O284" s="376"/>
      <c r="P284" s="376"/>
      <c r="Q284" s="376"/>
      <c r="R284" s="316"/>
      <c r="S284" s="317"/>
      <c r="T284" s="317"/>
      <c r="U284" s="317"/>
      <c r="V284" s="317"/>
      <c r="W284" s="352"/>
      <c r="X284" s="316"/>
      <c r="Y284" s="317"/>
      <c r="Z284" s="352"/>
      <c r="AA284" s="316"/>
      <c r="AB284" s="317"/>
      <c r="AC284" s="317"/>
      <c r="AD284" s="317"/>
      <c r="AE284" s="317"/>
      <c r="AF284" s="317"/>
      <c r="AG284" s="317"/>
      <c r="AH284" s="317"/>
      <c r="AI284" s="317"/>
      <c r="AJ284" s="317"/>
      <c r="AK284" s="317"/>
      <c r="AL284" s="352"/>
      <c r="AM284" s="164"/>
    </row>
    <row r="285" spans="2:47" ht="15" hidden="1" customHeight="1" x14ac:dyDescent="0.15">
      <c r="B285" s="315" t="s">
        <v>43</v>
      </c>
      <c r="C285" s="315"/>
      <c r="D285" s="370" t="s">
        <v>86</v>
      </c>
      <c r="E285" s="370"/>
      <c r="F285" s="370"/>
      <c r="G285" s="370"/>
      <c r="H285" s="370"/>
      <c r="I285" s="370"/>
      <c r="J285" s="370"/>
      <c r="K285" s="370"/>
      <c r="L285" s="370"/>
      <c r="M285" s="370"/>
      <c r="N285" s="370"/>
      <c r="O285" s="370"/>
      <c r="P285" s="370"/>
      <c r="Q285" s="370"/>
      <c r="R285" s="370"/>
      <c r="S285" s="370"/>
      <c r="T285" s="370"/>
      <c r="U285" s="370"/>
      <c r="V285" s="370"/>
      <c r="W285" s="370"/>
      <c r="X285" s="370"/>
      <c r="Y285" s="370"/>
      <c r="Z285" s="370"/>
      <c r="AA285" s="370"/>
      <c r="AB285" s="370"/>
      <c r="AC285" s="370"/>
      <c r="AD285" s="370"/>
      <c r="AE285" s="370"/>
      <c r="AF285" s="370"/>
      <c r="AG285" s="370"/>
      <c r="AH285" s="370"/>
      <c r="AI285" s="370"/>
      <c r="AJ285" s="370"/>
      <c r="AK285" s="370"/>
      <c r="AL285" s="370"/>
      <c r="AM285" s="164"/>
    </row>
    <row r="286" spans="2:47" ht="24" hidden="1" customHeight="1" x14ac:dyDescent="0.15">
      <c r="B286" s="350"/>
      <c r="C286" s="350"/>
      <c r="D286" s="369" t="s">
        <v>185</v>
      </c>
      <c r="E286" s="369"/>
      <c r="F286" s="369"/>
      <c r="G286" s="369"/>
      <c r="H286" s="369"/>
      <c r="I286" s="369"/>
      <c r="J286" s="369"/>
      <c r="K286" s="369"/>
      <c r="L286" s="369"/>
      <c r="M286" s="369"/>
      <c r="N286" s="369"/>
      <c r="O286" s="369"/>
      <c r="P286" s="369"/>
      <c r="Q286" s="369"/>
      <c r="R286" s="369"/>
      <c r="S286" s="369"/>
      <c r="T286" s="369"/>
      <c r="U286" s="369"/>
      <c r="V286" s="369"/>
      <c r="W286" s="369"/>
      <c r="X286" s="369"/>
      <c r="Y286" s="369"/>
      <c r="Z286" s="369"/>
      <c r="AA286" s="369"/>
      <c r="AB286" s="369"/>
      <c r="AC286" s="369"/>
      <c r="AD286" s="369"/>
      <c r="AE286" s="369"/>
      <c r="AF286" s="369"/>
      <c r="AG286" s="369"/>
      <c r="AH286" s="369"/>
      <c r="AI286" s="369"/>
      <c r="AJ286" s="369"/>
      <c r="AK286" s="369"/>
      <c r="AL286" s="369"/>
      <c r="AM286" s="164"/>
    </row>
    <row r="287" spans="2:47" ht="24" hidden="1" customHeight="1" x14ac:dyDescent="0.15">
      <c r="B287" s="132"/>
      <c r="C287" s="132"/>
      <c r="D287" s="369"/>
      <c r="E287" s="369"/>
      <c r="F287" s="369"/>
      <c r="G287" s="369"/>
      <c r="H287" s="369"/>
      <c r="I287" s="369"/>
      <c r="J287" s="369"/>
      <c r="K287" s="369"/>
      <c r="L287" s="369"/>
      <c r="M287" s="369"/>
      <c r="N287" s="369"/>
      <c r="O287" s="369"/>
      <c r="P287" s="369"/>
      <c r="Q287" s="369"/>
      <c r="R287" s="369"/>
      <c r="S287" s="369"/>
      <c r="T287" s="369"/>
      <c r="U287" s="369"/>
      <c r="V287" s="369"/>
      <c r="W287" s="369"/>
      <c r="X287" s="369"/>
      <c r="Y287" s="369"/>
      <c r="Z287" s="369"/>
      <c r="AA287" s="369"/>
      <c r="AB287" s="369"/>
      <c r="AC287" s="369"/>
      <c r="AD287" s="369"/>
      <c r="AE287" s="369"/>
      <c r="AF287" s="369"/>
      <c r="AG287" s="369"/>
      <c r="AH287" s="369"/>
      <c r="AI287" s="369"/>
      <c r="AJ287" s="369"/>
      <c r="AK287" s="369"/>
      <c r="AL287" s="369"/>
      <c r="AM287" s="164"/>
    </row>
    <row r="288" spans="2:47" ht="21" hidden="1" customHeight="1" x14ac:dyDescent="0.15">
      <c r="B288" s="36" t="s">
        <v>162</v>
      </c>
      <c r="C288" s="132"/>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c r="AG288" s="136"/>
      <c r="AH288" s="136"/>
      <c r="AI288" s="136"/>
      <c r="AJ288" s="136"/>
      <c r="AK288" s="136"/>
      <c r="AL288" s="136"/>
      <c r="AM288" s="164"/>
    </row>
    <row r="289" spans="2:39" ht="18.75" hidden="1" customHeight="1" x14ac:dyDescent="0.15">
      <c r="B289" s="6"/>
      <c r="C289" s="21" t="s">
        <v>163</v>
      </c>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c r="AG289" s="136"/>
      <c r="AH289" s="136"/>
      <c r="AI289" s="136"/>
      <c r="AJ289" s="136"/>
      <c r="AK289" s="136"/>
      <c r="AL289" s="136"/>
      <c r="AM289" s="164"/>
    </row>
    <row r="290" spans="2:39" ht="18.75" hidden="1" customHeight="1" x14ac:dyDescent="0.15">
      <c r="B290" s="6"/>
      <c r="C290" s="21" t="s">
        <v>186</v>
      </c>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c r="AH290" s="136"/>
      <c r="AI290" s="136"/>
      <c r="AJ290" s="136"/>
      <c r="AK290" s="136"/>
      <c r="AL290" s="136"/>
      <c r="AM290" s="164"/>
    </row>
    <row r="291" spans="2:39" ht="18.75" hidden="1" customHeight="1" x14ac:dyDescent="0.15">
      <c r="B291" s="6"/>
      <c r="C291" s="21" t="s">
        <v>164</v>
      </c>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c r="AH291" s="136"/>
      <c r="AI291" s="136"/>
      <c r="AJ291" s="136"/>
      <c r="AK291" s="136"/>
      <c r="AL291" s="136"/>
      <c r="AM291" s="164"/>
    </row>
    <row r="292" spans="2:39" ht="18.75" hidden="1" customHeight="1" x14ac:dyDescent="0.15">
      <c r="B292" s="132"/>
      <c r="C292" s="21" t="s">
        <v>165</v>
      </c>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c r="AI292" s="136"/>
      <c r="AJ292" s="136"/>
      <c r="AK292" s="136"/>
      <c r="AL292" s="136"/>
      <c r="AM292" s="164"/>
    </row>
    <row r="293" spans="2:39" ht="18.75" hidden="1" customHeight="1" x14ac:dyDescent="0.15">
      <c r="B293" s="132"/>
      <c r="C293" s="21" t="s">
        <v>166</v>
      </c>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c r="AH293" s="136"/>
      <c r="AI293" s="136"/>
      <c r="AJ293" s="136"/>
      <c r="AK293" s="136"/>
      <c r="AL293" s="136"/>
      <c r="AM293" s="164"/>
    </row>
    <row r="294" spans="2:39" ht="18.75" hidden="1" customHeight="1" x14ac:dyDescent="0.15">
      <c r="B294" s="132"/>
      <c r="C294" s="21" t="s">
        <v>167</v>
      </c>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c r="AH294" s="136"/>
      <c r="AI294" s="136"/>
      <c r="AJ294" s="136"/>
      <c r="AK294" s="136"/>
      <c r="AL294" s="136"/>
      <c r="AM294" s="164"/>
    </row>
    <row r="295" spans="2:39" ht="18.75" hidden="1" customHeight="1" x14ac:dyDescent="0.15">
      <c r="B295" s="132"/>
      <c r="C295" s="21" t="s">
        <v>168</v>
      </c>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6"/>
      <c r="AL295" s="136"/>
      <c r="AM295" s="164"/>
    </row>
    <row r="296" spans="2:39" ht="21" customHeight="1" x14ac:dyDescent="0.15">
      <c r="B296" s="15"/>
      <c r="C296" s="7"/>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38"/>
      <c r="AK296" s="138"/>
      <c r="AL296" s="138"/>
    </row>
    <row r="297" spans="2:39" ht="7.5" customHeight="1" x14ac:dyDescent="0.15">
      <c r="D297" s="371"/>
      <c r="E297" s="371"/>
      <c r="F297" s="371"/>
      <c r="G297" s="371"/>
      <c r="H297" s="371"/>
      <c r="I297" s="371"/>
      <c r="J297" s="371"/>
      <c r="K297" s="371"/>
      <c r="L297" s="371"/>
      <c r="M297" s="371"/>
      <c r="N297" s="371"/>
      <c r="O297" s="371"/>
      <c r="P297" s="371"/>
      <c r="Q297" s="371"/>
      <c r="R297" s="371"/>
      <c r="S297" s="371"/>
      <c r="T297" s="371"/>
      <c r="U297" s="371"/>
      <c r="V297" s="371"/>
      <c r="W297" s="371"/>
      <c r="X297" s="371"/>
      <c r="Y297" s="371"/>
      <c r="Z297" s="371"/>
      <c r="AA297" s="371"/>
      <c r="AB297" s="371"/>
      <c r="AC297" s="371"/>
      <c r="AD297" s="371"/>
      <c r="AE297" s="371"/>
      <c r="AF297" s="371"/>
      <c r="AG297" s="371"/>
      <c r="AH297" s="371"/>
      <c r="AI297" s="371"/>
      <c r="AJ297" s="371"/>
      <c r="AK297" s="371"/>
      <c r="AL297" s="371"/>
    </row>
    <row r="298" spans="2:39" ht="7.5" customHeight="1" x14ac:dyDescent="0.15">
      <c r="D298" s="371"/>
      <c r="E298" s="371"/>
      <c r="F298" s="371"/>
      <c r="G298" s="371"/>
      <c r="H298" s="371"/>
      <c r="I298" s="371"/>
      <c r="J298" s="371"/>
      <c r="K298" s="371"/>
      <c r="L298" s="371"/>
      <c r="M298" s="371"/>
      <c r="N298" s="371"/>
      <c r="O298" s="371"/>
      <c r="P298" s="371"/>
      <c r="Q298" s="371"/>
      <c r="R298" s="371"/>
      <c r="S298" s="371"/>
      <c r="T298" s="371"/>
      <c r="U298" s="371"/>
      <c r="V298" s="371"/>
      <c r="W298" s="371"/>
      <c r="X298" s="371"/>
      <c r="Y298" s="371"/>
      <c r="Z298" s="371"/>
      <c r="AA298" s="371"/>
      <c r="AB298" s="371"/>
      <c r="AC298" s="371"/>
      <c r="AD298" s="371"/>
      <c r="AE298" s="371"/>
      <c r="AF298" s="371"/>
      <c r="AG298" s="371"/>
      <c r="AH298" s="371"/>
      <c r="AI298" s="371"/>
      <c r="AJ298" s="371"/>
      <c r="AK298" s="371"/>
      <c r="AL298" s="371"/>
    </row>
    <row r="300" spans="2:39" x14ac:dyDescent="0.15">
      <c r="C300" s="9" t="s">
        <v>47</v>
      </c>
      <c r="D300" s="10"/>
      <c r="E300" s="10"/>
      <c r="F300" s="11"/>
    </row>
    <row r="301" spans="2:39" x14ac:dyDescent="0.15">
      <c r="C301" s="9" t="s">
        <v>48</v>
      </c>
      <c r="D301" s="10"/>
      <c r="E301" s="10"/>
      <c r="F301" s="11"/>
    </row>
    <row r="302" spans="2:39" x14ac:dyDescent="0.15">
      <c r="C302" s="9" t="s">
        <v>49</v>
      </c>
      <c r="D302" s="10"/>
      <c r="E302" s="10"/>
      <c r="F302" s="11"/>
    </row>
    <row r="303" spans="2:39" ht="14.25" customHeight="1" x14ac:dyDescent="0.15">
      <c r="C303" s="9" t="s">
        <v>50</v>
      </c>
      <c r="D303" s="10"/>
      <c r="E303" s="10"/>
      <c r="F303" s="11"/>
    </row>
    <row r="304" spans="2:39" ht="14.25" customHeight="1" x14ac:dyDescent="0.15">
      <c r="C304" s="9" t="s">
        <v>51</v>
      </c>
      <c r="D304" s="10"/>
      <c r="E304" s="10"/>
      <c r="F304" s="11"/>
    </row>
    <row r="305" spans="3:6" ht="14.25" customHeight="1" x14ac:dyDescent="0.15">
      <c r="C305" s="9" t="s">
        <v>52</v>
      </c>
      <c r="D305" s="10"/>
      <c r="E305" s="10"/>
      <c r="F305" s="11"/>
    </row>
    <row r="306" spans="3:6" ht="14.25" customHeight="1" x14ac:dyDescent="0.15">
      <c r="C306" s="9" t="s">
        <v>53</v>
      </c>
      <c r="D306" s="10"/>
      <c r="E306" s="10"/>
      <c r="F306" s="11"/>
    </row>
    <row r="307" spans="3:6" ht="14.25" customHeight="1" x14ac:dyDescent="0.15">
      <c r="C307" s="9" t="s">
        <v>54</v>
      </c>
      <c r="D307" s="10"/>
      <c r="E307" s="10"/>
      <c r="F307" s="11"/>
    </row>
    <row r="308" spans="3:6" ht="14.25" customHeight="1" x14ac:dyDescent="0.15">
      <c r="C308" s="9" t="s">
        <v>55</v>
      </c>
      <c r="D308" s="10"/>
      <c r="E308" s="10"/>
      <c r="F308" s="11"/>
    </row>
    <row r="309" spans="3:6" ht="14.25" customHeight="1" x14ac:dyDescent="0.15">
      <c r="C309" s="9" t="s">
        <v>56</v>
      </c>
      <c r="D309" s="10"/>
      <c r="E309" s="10"/>
      <c r="F309" s="11"/>
    </row>
    <row r="310" spans="3:6" ht="14.25" customHeight="1" x14ac:dyDescent="0.15">
      <c r="C310" s="9" t="s">
        <v>57</v>
      </c>
      <c r="D310" s="10"/>
      <c r="E310" s="10"/>
      <c r="F310" s="11"/>
    </row>
    <row r="311" spans="3:6" ht="14.25" customHeight="1" x14ac:dyDescent="0.15">
      <c r="C311" s="9" t="s">
        <v>58</v>
      </c>
      <c r="D311" s="10"/>
      <c r="E311" s="10"/>
      <c r="F311" s="11"/>
    </row>
    <row r="312" spans="3:6" ht="14.25" customHeight="1" x14ac:dyDescent="0.15">
      <c r="C312" s="9" t="s">
        <v>59</v>
      </c>
      <c r="D312" s="10"/>
      <c r="E312" s="10"/>
      <c r="F312" s="11"/>
    </row>
    <row r="313" spans="3:6" ht="14.25" customHeight="1" x14ac:dyDescent="0.15">
      <c r="C313" s="9" t="s">
        <v>0</v>
      </c>
      <c r="D313" s="10"/>
      <c r="E313" s="10"/>
      <c r="F313" s="11"/>
    </row>
  </sheetData>
  <sheetProtection formatCells="0" formatColumns="0" insertColumns="0" insertRows="0" insertHyperlinks="0" deleteColumns="0" deleteRows="0" selectLockedCells="1" sort="0" autoFilter="0" pivotTables="0"/>
  <mergeCells count="771">
    <mergeCell ref="A1:AM1"/>
    <mergeCell ref="AC2:AK2"/>
    <mergeCell ref="B4:AL4"/>
    <mergeCell ref="B7:C8"/>
    <mergeCell ref="D7:J8"/>
    <mergeCell ref="K7:Q8"/>
    <mergeCell ref="R7:W8"/>
    <mergeCell ref="X7:AB8"/>
    <mergeCell ref="AC7:AK8"/>
    <mergeCell ref="B17:C17"/>
    <mergeCell ref="B20:E23"/>
    <mergeCell ref="F20:I23"/>
    <mergeCell ref="J20:M23"/>
    <mergeCell ref="N20:U21"/>
    <mergeCell ref="V20:AC21"/>
    <mergeCell ref="AE9:AK10"/>
    <mergeCell ref="B15:B16"/>
    <mergeCell ref="C15:I16"/>
    <mergeCell ref="J15:J16"/>
    <mergeCell ref="K15:Y16"/>
    <mergeCell ref="Z15:Z16"/>
    <mergeCell ref="AA15:AJ16"/>
    <mergeCell ref="B9:C10"/>
    <mergeCell ref="D9:J10"/>
    <mergeCell ref="K9:Q10"/>
    <mergeCell ref="R9:W10"/>
    <mergeCell ref="X9:AB10"/>
    <mergeCell ref="AC9:AD10"/>
    <mergeCell ref="AD20:AL23"/>
    <mergeCell ref="N22:Q23"/>
    <mergeCell ref="R22:U23"/>
    <mergeCell ref="V22:Y23"/>
    <mergeCell ref="Z22:AC23"/>
    <mergeCell ref="B24:E25"/>
    <mergeCell ref="F24:I25"/>
    <mergeCell ref="J24:M25"/>
    <mergeCell ref="N24:Q25"/>
    <mergeCell ref="R24:U25"/>
    <mergeCell ref="V24:Y25"/>
    <mergeCell ref="Z24:AC25"/>
    <mergeCell ref="AD24:AL25"/>
    <mergeCell ref="B26:C26"/>
    <mergeCell ref="B29:AK30"/>
    <mergeCell ref="B31:C32"/>
    <mergeCell ref="D31:M32"/>
    <mergeCell ref="V31:W31"/>
    <mergeCell ref="X31:AL31"/>
    <mergeCell ref="V32:W32"/>
    <mergeCell ref="B38:B39"/>
    <mergeCell ref="C38:C39"/>
    <mergeCell ref="D38:Z39"/>
    <mergeCell ref="B40:B41"/>
    <mergeCell ref="C40:C41"/>
    <mergeCell ref="D40:Z41"/>
    <mergeCell ref="X32:AL32"/>
    <mergeCell ref="B33:C33"/>
    <mergeCell ref="B36:B37"/>
    <mergeCell ref="C36:C37"/>
    <mergeCell ref="D36:H37"/>
    <mergeCell ref="J36:J37"/>
    <mergeCell ref="K36:K37"/>
    <mergeCell ref="L36:AL37"/>
    <mergeCell ref="AC52:AK52"/>
    <mergeCell ref="M53:N53"/>
    <mergeCell ref="O53:R53"/>
    <mergeCell ref="AC53:AK53"/>
    <mergeCell ref="B54:D55"/>
    <mergeCell ref="E54:K55"/>
    <mergeCell ref="M54:N54"/>
    <mergeCell ref="O54:R54"/>
    <mergeCell ref="B42:B43"/>
    <mergeCell ref="D42:T42"/>
    <mergeCell ref="C45:M45"/>
    <mergeCell ref="C46:M46"/>
    <mergeCell ref="B48:C48"/>
    <mergeCell ref="B52:D53"/>
    <mergeCell ref="E52:K53"/>
    <mergeCell ref="M52:N52"/>
    <mergeCell ref="O52:R52"/>
    <mergeCell ref="N62:Q63"/>
    <mergeCell ref="R62:R63"/>
    <mergeCell ref="S62:V63"/>
    <mergeCell ref="W62:W63"/>
    <mergeCell ref="X62:AA63"/>
    <mergeCell ref="B65:AK65"/>
    <mergeCell ref="B57:AK57"/>
    <mergeCell ref="C59:C60"/>
    <mergeCell ref="D59:G60"/>
    <mergeCell ref="H59:H60"/>
    <mergeCell ref="I59:M60"/>
    <mergeCell ref="C62:C63"/>
    <mergeCell ref="D62:G63"/>
    <mergeCell ref="H62:H63"/>
    <mergeCell ref="I62:L63"/>
    <mergeCell ref="M62:M63"/>
    <mergeCell ref="R66:R67"/>
    <mergeCell ref="S66:V67"/>
    <mergeCell ref="W66:W67"/>
    <mergeCell ref="X66:AA67"/>
    <mergeCell ref="B68:AK68"/>
    <mergeCell ref="C69:C70"/>
    <mergeCell ref="D69:M70"/>
    <mergeCell ref="N69:N70"/>
    <mergeCell ref="O69:S70"/>
    <mergeCell ref="T69:T70"/>
    <mergeCell ref="C66:C67"/>
    <mergeCell ref="D66:G67"/>
    <mergeCell ref="H66:H67"/>
    <mergeCell ref="I66:L67"/>
    <mergeCell ref="M66:M67"/>
    <mergeCell ref="N66:Q67"/>
    <mergeCell ref="AC66:AF67"/>
    <mergeCell ref="AG66:AG67"/>
    <mergeCell ref="AH66:AK67"/>
    <mergeCell ref="C72:AK72"/>
    <mergeCell ref="C73:AK73"/>
    <mergeCell ref="C75:C76"/>
    <mergeCell ref="U69:Y70"/>
    <mergeCell ref="Z69:Z70"/>
    <mergeCell ref="AA69:AE70"/>
    <mergeCell ref="AF69:AF70"/>
    <mergeCell ref="AG69:AK70"/>
    <mergeCell ref="C71:AK71"/>
    <mergeCell ref="AC75:AF76"/>
    <mergeCell ref="AG75:AG76"/>
    <mergeCell ref="AH75:AK76"/>
    <mergeCell ref="B108:AK108"/>
    <mergeCell ref="C109:C110"/>
    <mergeCell ref="D109:U110"/>
    <mergeCell ref="V109:V110"/>
    <mergeCell ref="W109:AK110"/>
    <mergeCell ref="B77:AK77"/>
    <mergeCell ref="C78:C79"/>
    <mergeCell ref="R75:R76"/>
    <mergeCell ref="S75:V76"/>
    <mergeCell ref="W75:W76"/>
    <mergeCell ref="X75:AA76"/>
    <mergeCell ref="D75:G76"/>
    <mergeCell ref="H75:H76"/>
    <mergeCell ref="I75:L76"/>
    <mergeCell ref="M75:M76"/>
    <mergeCell ref="N75:Q76"/>
    <mergeCell ref="B82:AK82"/>
    <mergeCell ref="D83:T83"/>
    <mergeCell ref="V83:AK83"/>
    <mergeCell ref="D84:T84"/>
    <mergeCell ref="V84:AK84"/>
    <mergeCell ref="D85:T85"/>
    <mergeCell ref="U85:AK85"/>
    <mergeCell ref="AB75:AB76"/>
    <mergeCell ref="B118:G118"/>
    <mergeCell ref="H118:V118"/>
    <mergeCell ref="W118:AK118"/>
    <mergeCell ref="B119:G119"/>
    <mergeCell ref="H119:U119"/>
    <mergeCell ref="W119:AJ119"/>
    <mergeCell ref="B111:AK111"/>
    <mergeCell ref="C112:C113"/>
    <mergeCell ref="D112:AK113"/>
    <mergeCell ref="AB115:AE115"/>
    <mergeCell ref="B120:G120"/>
    <mergeCell ref="H120:M120"/>
    <mergeCell ref="O120:U120"/>
    <mergeCell ref="W120:AB120"/>
    <mergeCell ref="AD120:AJ120"/>
    <mergeCell ref="B121:G121"/>
    <mergeCell ref="H121:M121"/>
    <mergeCell ref="O121:U121"/>
    <mergeCell ref="W121:AB121"/>
    <mergeCell ref="AD121:AJ121"/>
    <mergeCell ref="B124:G124"/>
    <mergeCell ref="H124:U124"/>
    <mergeCell ref="W124:AJ124"/>
    <mergeCell ref="B125:G125"/>
    <mergeCell ref="H125:U125"/>
    <mergeCell ref="W125:AJ125"/>
    <mergeCell ref="B122:G122"/>
    <mergeCell ref="H122:M122"/>
    <mergeCell ref="O122:U122"/>
    <mergeCell ref="W122:AB122"/>
    <mergeCell ref="AD122:AJ122"/>
    <mergeCell ref="B123:G123"/>
    <mergeCell ref="H123:V123"/>
    <mergeCell ref="W123:AK123"/>
    <mergeCell ref="B126:G126"/>
    <mergeCell ref="H126:T126"/>
    <mergeCell ref="W126:AI126"/>
    <mergeCell ref="B127:G129"/>
    <mergeCell ref="H127:V127"/>
    <mergeCell ref="W127:AK127"/>
    <mergeCell ref="H128:V128"/>
    <mergeCell ref="W128:AK128"/>
    <mergeCell ref="H129:V129"/>
    <mergeCell ref="W129:AK129"/>
    <mergeCell ref="B130:G130"/>
    <mergeCell ref="H130:V130"/>
    <mergeCell ref="W130:AK130"/>
    <mergeCell ref="B134:C134"/>
    <mergeCell ref="B138:H138"/>
    <mergeCell ref="J138:V138"/>
    <mergeCell ref="W138:AB138"/>
    <mergeCell ref="AC138:AH138"/>
    <mergeCell ref="AI138:AL138"/>
    <mergeCell ref="AI140:AL140"/>
    <mergeCell ref="B141:I141"/>
    <mergeCell ref="J141:AL141"/>
    <mergeCell ref="W142:AB142"/>
    <mergeCell ref="AC142:AH142"/>
    <mergeCell ref="AI142:AL142"/>
    <mergeCell ref="B139:I139"/>
    <mergeCell ref="J139:V139"/>
    <mergeCell ref="C140:H140"/>
    <mergeCell ref="J140:V140"/>
    <mergeCell ref="W140:AB140"/>
    <mergeCell ref="AC140:AH140"/>
    <mergeCell ref="C142:H142"/>
    <mergeCell ref="J142:V142"/>
    <mergeCell ref="B160:J161"/>
    <mergeCell ref="K160:X160"/>
    <mergeCell ref="K161:X161"/>
    <mergeCell ref="B162:J163"/>
    <mergeCell ref="K162:X162"/>
    <mergeCell ref="Y162:AL162"/>
    <mergeCell ref="K163:X163"/>
    <mergeCell ref="Y163:AL163"/>
    <mergeCell ref="B156:J157"/>
    <mergeCell ref="K156:AL156"/>
    <mergeCell ref="K157:X157"/>
    <mergeCell ref="Y157:AL157"/>
    <mergeCell ref="B158:J159"/>
    <mergeCell ref="K158:X158"/>
    <mergeCell ref="Y158:AL158"/>
    <mergeCell ref="K159:X159"/>
    <mergeCell ref="Y159:AL159"/>
    <mergeCell ref="B164:J165"/>
    <mergeCell ref="K164:X164"/>
    <mergeCell ref="Y164:AL164"/>
    <mergeCell ref="K165:X165"/>
    <mergeCell ref="Y165:AL165"/>
    <mergeCell ref="B166:J167"/>
    <mergeCell ref="K166:L167"/>
    <mergeCell ref="M166:P167"/>
    <mergeCell ref="Q166:X166"/>
    <mergeCell ref="Y166:Z167"/>
    <mergeCell ref="AB169:AL169"/>
    <mergeCell ref="B172:I173"/>
    <mergeCell ref="J172:M173"/>
    <mergeCell ref="N172:T173"/>
    <mergeCell ref="U172:Z173"/>
    <mergeCell ref="AA172:AL173"/>
    <mergeCell ref="AA166:AD167"/>
    <mergeCell ref="AE166:AL166"/>
    <mergeCell ref="Q167:X167"/>
    <mergeCell ref="AE167:AL167"/>
    <mergeCell ref="B168:J169"/>
    <mergeCell ref="K168:L169"/>
    <mergeCell ref="N168:X168"/>
    <mergeCell ref="Y168:Z169"/>
    <mergeCell ref="AB168:AL168"/>
    <mergeCell ref="N169:X169"/>
    <mergeCell ref="C178:AL178"/>
    <mergeCell ref="B179:AL180"/>
    <mergeCell ref="B183:C184"/>
    <mergeCell ref="D183:N184"/>
    <mergeCell ref="O183:P184"/>
    <mergeCell ref="Q183:S184"/>
    <mergeCell ref="T183:V184"/>
    <mergeCell ref="W183:Y184"/>
    <mergeCell ref="Z183:AC184"/>
    <mergeCell ref="AD183:AG184"/>
    <mergeCell ref="B187:C188"/>
    <mergeCell ref="D187:N187"/>
    <mergeCell ref="O187:P188"/>
    <mergeCell ref="Q187:S188"/>
    <mergeCell ref="T187:V187"/>
    <mergeCell ref="AH183:AL183"/>
    <mergeCell ref="AI184:AL184"/>
    <mergeCell ref="B185:C186"/>
    <mergeCell ref="D185:N185"/>
    <mergeCell ref="O185:P186"/>
    <mergeCell ref="Q185:S186"/>
    <mergeCell ref="T185:V185"/>
    <mergeCell ref="W185:Y185"/>
    <mergeCell ref="Z185:AC186"/>
    <mergeCell ref="AD185:AG186"/>
    <mergeCell ref="W187:Y187"/>
    <mergeCell ref="Z187:AC188"/>
    <mergeCell ref="AD187:AG188"/>
    <mergeCell ref="AH187:AH188"/>
    <mergeCell ref="AI187:AL188"/>
    <mergeCell ref="D188:N188"/>
    <mergeCell ref="T188:V188"/>
    <mergeCell ref="W188:Y188"/>
    <mergeCell ref="AH185:AH186"/>
    <mergeCell ref="AI185:AL186"/>
    <mergeCell ref="D186:N186"/>
    <mergeCell ref="T186:V186"/>
    <mergeCell ref="W186:Y186"/>
    <mergeCell ref="Z189:AC190"/>
    <mergeCell ref="AD189:AG190"/>
    <mergeCell ref="AH189:AH190"/>
    <mergeCell ref="AI189:AL190"/>
    <mergeCell ref="D190:N190"/>
    <mergeCell ref="T190:V190"/>
    <mergeCell ref="W190:Y190"/>
    <mergeCell ref="B189:C190"/>
    <mergeCell ref="D189:N189"/>
    <mergeCell ref="O189:P190"/>
    <mergeCell ref="Q189:S190"/>
    <mergeCell ref="T189:V189"/>
    <mergeCell ref="W189:Y189"/>
    <mergeCell ref="Z191:AC192"/>
    <mergeCell ref="AD191:AG192"/>
    <mergeCell ref="AH191:AH192"/>
    <mergeCell ref="AI191:AL192"/>
    <mergeCell ref="D192:N192"/>
    <mergeCell ref="T192:V192"/>
    <mergeCell ref="W192:Y192"/>
    <mergeCell ref="B191:C192"/>
    <mergeCell ref="D191:N191"/>
    <mergeCell ref="O191:P192"/>
    <mergeCell ref="Q191:S192"/>
    <mergeCell ref="T191:V191"/>
    <mergeCell ref="W191:Y191"/>
    <mergeCell ref="Z193:AC194"/>
    <mergeCell ref="AD193:AG194"/>
    <mergeCell ref="AH193:AH194"/>
    <mergeCell ref="AI193:AL194"/>
    <mergeCell ref="D194:N194"/>
    <mergeCell ref="T194:V194"/>
    <mergeCell ref="W194:Y194"/>
    <mergeCell ref="B193:C194"/>
    <mergeCell ref="D193:N193"/>
    <mergeCell ref="O193:P194"/>
    <mergeCell ref="Q193:S194"/>
    <mergeCell ref="T193:V193"/>
    <mergeCell ref="W193:Y193"/>
    <mergeCell ref="Z195:AC196"/>
    <mergeCell ref="AD195:AG196"/>
    <mergeCell ref="AH195:AH196"/>
    <mergeCell ref="AI195:AL196"/>
    <mergeCell ref="D196:N196"/>
    <mergeCell ref="T196:V196"/>
    <mergeCell ref="W196:Y196"/>
    <mergeCell ref="B195:C196"/>
    <mergeCell ref="D195:N195"/>
    <mergeCell ref="O195:P196"/>
    <mergeCell ref="Q195:S196"/>
    <mergeCell ref="T195:V195"/>
    <mergeCell ref="W195:Y195"/>
    <mergeCell ref="B197:C197"/>
    <mergeCell ref="D197:AK197"/>
    <mergeCell ref="D198:AL198"/>
    <mergeCell ref="B200:C203"/>
    <mergeCell ref="D200:F203"/>
    <mergeCell ref="G200:X200"/>
    <mergeCell ref="Y200:AA203"/>
    <mergeCell ref="AB200:AD203"/>
    <mergeCell ref="AE200:AK203"/>
    <mergeCell ref="AR200:AR203"/>
    <mergeCell ref="G201:I202"/>
    <mergeCell ref="J201:L202"/>
    <mergeCell ref="M201:O202"/>
    <mergeCell ref="P201:X201"/>
    <mergeCell ref="AO201:AQ201"/>
    <mergeCell ref="P202:R202"/>
    <mergeCell ref="S202:U202"/>
    <mergeCell ref="V202:X202"/>
    <mergeCell ref="AO202:AQ202"/>
    <mergeCell ref="G203:I203"/>
    <mergeCell ref="J203:L203"/>
    <mergeCell ref="M203:O203"/>
    <mergeCell ref="P203:R203"/>
    <mergeCell ref="S203:U203"/>
    <mergeCell ref="V203:X203"/>
    <mergeCell ref="AO203:AQ203"/>
    <mergeCell ref="AN200:AQ200"/>
    <mergeCell ref="S204:U205"/>
    <mergeCell ref="V204:X205"/>
    <mergeCell ref="Y204:AA207"/>
    <mergeCell ref="AB204:AD207"/>
    <mergeCell ref="AE204:AK204"/>
    <mergeCell ref="AE205:AK205"/>
    <mergeCell ref="B204:C207"/>
    <mergeCell ref="D204:F205"/>
    <mergeCell ref="G204:I205"/>
    <mergeCell ref="J204:L205"/>
    <mergeCell ref="M204:O205"/>
    <mergeCell ref="P204:R205"/>
    <mergeCell ref="D206:F207"/>
    <mergeCell ref="G206:I207"/>
    <mergeCell ref="J206:L207"/>
    <mergeCell ref="M206:O207"/>
    <mergeCell ref="D210:F211"/>
    <mergeCell ref="G210:I211"/>
    <mergeCell ref="J210:L211"/>
    <mergeCell ref="M210:O211"/>
    <mergeCell ref="P210:R211"/>
    <mergeCell ref="S210:U211"/>
    <mergeCell ref="AQ206:AQ207"/>
    <mergeCell ref="AE207:AK207"/>
    <mergeCell ref="B208:C211"/>
    <mergeCell ref="D208:F209"/>
    <mergeCell ref="G208:I209"/>
    <mergeCell ref="J208:L209"/>
    <mergeCell ref="M208:O209"/>
    <mergeCell ref="P208:R209"/>
    <mergeCell ref="S208:U209"/>
    <mergeCell ref="V208:X209"/>
    <mergeCell ref="P206:R207"/>
    <mergeCell ref="S206:U207"/>
    <mergeCell ref="V206:X207"/>
    <mergeCell ref="AE206:AK206"/>
    <mergeCell ref="AO206:AO207"/>
    <mergeCell ref="AP206:AP207"/>
    <mergeCell ref="V210:X211"/>
    <mergeCell ref="AE210:AK210"/>
    <mergeCell ref="AO210:AO211"/>
    <mergeCell ref="AP210:AP211"/>
    <mergeCell ref="AQ210:AQ211"/>
    <mergeCell ref="AE211:AK211"/>
    <mergeCell ref="Y208:AA211"/>
    <mergeCell ref="AB208:AD211"/>
    <mergeCell ref="AE208:AK208"/>
    <mergeCell ref="AE209:AK209"/>
    <mergeCell ref="S212:U213"/>
    <mergeCell ref="V212:X213"/>
    <mergeCell ref="Y212:AA215"/>
    <mergeCell ref="AB212:AD215"/>
    <mergeCell ref="AE212:AK212"/>
    <mergeCell ref="AE213:AK213"/>
    <mergeCell ref="B212:C215"/>
    <mergeCell ref="D212:F213"/>
    <mergeCell ref="G212:I213"/>
    <mergeCell ref="J212:L213"/>
    <mergeCell ref="M212:O213"/>
    <mergeCell ref="P212:R213"/>
    <mergeCell ref="D214:F215"/>
    <mergeCell ref="G214:I215"/>
    <mergeCell ref="J214:L215"/>
    <mergeCell ref="M214:O215"/>
    <mergeCell ref="D218:F219"/>
    <mergeCell ref="G218:I219"/>
    <mergeCell ref="J218:L219"/>
    <mergeCell ref="M218:O219"/>
    <mergeCell ref="P218:R219"/>
    <mergeCell ref="S218:U219"/>
    <mergeCell ref="AQ214:AQ215"/>
    <mergeCell ref="AE215:AK215"/>
    <mergeCell ref="B216:C219"/>
    <mergeCell ref="D216:F217"/>
    <mergeCell ref="G216:I217"/>
    <mergeCell ref="J216:L217"/>
    <mergeCell ref="M216:O217"/>
    <mergeCell ref="P216:R217"/>
    <mergeCell ref="S216:U217"/>
    <mergeCell ref="V216:X217"/>
    <mergeCell ref="P214:R215"/>
    <mergeCell ref="S214:U215"/>
    <mergeCell ref="V214:X215"/>
    <mergeCell ref="AE214:AK214"/>
    <mergeCell ref="AO214:AO215"/>
    <mergeCell ref="AP214:AP215"/>
    <mergeCell ref="V218:X219"/>
    <mergeCell ref="AE218:AK218"/>
    <mergeCell ref="AO218:AO219"/>
    <mergeCell ref="AP218:AP219"/>
    <mergeCell ref="AQ218:AQ219"/>
    <mergeCell ref="AE219:AK219"/>
    <mergeCell ref="Y216:AA219"/>
    <mergeCell ref="AB216:AD219"/>
    <mergeCell ref="AE216:AK216"/>
    <mergeCell ref="AE217:AK217"/>
    <mergeCell ref="S220:U221"/>
    <mergeCell ref="V220:X221"/>
    <mergeCell ref="Y220:AA223"/>
    <mergeCell ref="AB220:AD223"/>
    <mergeCell ref="AE220:AK220"/>
    <mergeCell ref="AE221:AK221"/>
    <mergeCell ref="B220:C223"/>
    <mergeCell ref="D220:F221"/>
    <mergeCell ref="G220:I221"/>
    <mergeCell ref="J220:L221"/>
    <mergeCell ref="M220:O221"/>
    <mergeCell ref="P220:R221"/>
    <mergeCell ref="D222:F223"/>
    <mergeCell ref="G222:I223"/>
    <mergeCell ref="J222:L223"/>
    <mergeCell ref="M222:O223"/>
    <mergeCell ref="D226:F227"/>
    <mergeCell ref="G226:I227"/>
    <mergeCell ref="J226:L227"/>
    <mergeCell ref="M226:O227"/>
    <mergeCell ref="P226:R227"/>
    <mergeCell ref="S226:U227"/>
    <mergeCell ref="AQ222:AQ223"/>
    <mergeCell ref="AE223:AK223"/>
    <mergeCell ref="B224:C227"/>
    <mergeCell ref="D224:F225"/>
    <mergeCell ref="G224:I225"/>
    <mergeCell ref="J224:L225"/>
    <mergeCell ref="M224:O225"/>
    <mergeCell ref="P224:R225"/>
    <mergeCell ref="S224:U225"/>
    <mergeCell ref="V224:X225"/>
    <mergeCell ref="P222:R223"/>
    <mergeCell ref="S222:U223"/>
    <mergeCell ref="V222:X223"/>
    <mergeCell ref="AE222:AK222"/>
    <mergeCell ref="AO222:AO223"/>
    <mergeCell ref="AP222:AP223"/>
    <mergeCell ref="V226:X227"/>
    <mergeCell ref="AE226:AK226"/>
    <mergeCell ref="AO226:AO227"/>
    <mergeCell ref="AP226:AP227"/>
    <mergeCell ref="AQ226:AQ227"/>
    <mergeCell ref="AE227:AK227"/>
    <mergeCell ref="Y224:AA227"/>
    <mergeCell ref="AB224:AD227"/>
    <mergeCell ref="AE224:AK224"/>
    <mergeCell ref="AE225:AK225"/>
    <mergeCell ref="P230:R231"/>
    <mergeCell ref="S230:U231"/>
    <mergeCell ref="V230:X231"/>
    <mergeCell ref="AE230:AK230"/>
    <mergeCell ref="AE231:AK231"/>
    <mergeCell ref="B232:C232"/>
    <mergeCell ref="D232:AK234"/>
    <mergeCell ref="S228:U229"/>
    <mergeCell ref="V228:X229"/>
    <mergeCell ref="Y228:AA231"/>
    <mergeCell ref="AB228:AD231"/>
    <mergeCell ref="AE228:AK228"/>
    <mergeCell ref="AE229:AK229"/>
    <mergeCell ref="B228:C231"/>
    <mergeCell ref="D228:F229"/>
    <mergeCell ref="G228:I229"/>
    <mergeCell ref="J228:L229"/>
    <mergeCell ref="M228:O229"/>
    <mergeCell ref="P228:R229"/>
    <mergeCell ref="D230:F231"/>
    <mergeCell ref="G230:I231"/>
    <mergeCell ref="J230:L231"/>
    <mergeCell ref="M230:O231"/>
    <mergeCell ref="Z238:AB239"/>
    <mergeCell ref="AC238:AH239"/>
    <mergeCell ref="AI238:AL239"/>
    <mergeCell ref="B240:B247"/>
    <mergeCell ref="C240:K241"/>
    <mergeCell ref="L240:N241"/>
    <mergeCell ref="O240:P241"/>
    <mergeCell ref="Q240:S241"/>
    <mergeCell ref="T240:V241"/>
    <mergeCell ref="W240:Y241"/>
    <mergeCell ref="B238:K239"/>
    <mergeCell ref="L238:N239"/>
    <mergeCell ref="O238:P239"/>
    <mergeCell ref="Q238:S239"/>
    <mergeCell ref="T238:V239"/>
    <mergeCell ref="W238:Y239"/>
    <mergeCell ref="Z240:AB241"/>
    <mergeCell ref="AC240:AH247"/>
    <mergeCell ref="AI240:AL247"/>
    <mergeCell ref="D242:K243"/>
    <mergeCell ref="L242:N243"/>
    <mergeCell ref="O242:P243"/>
    <mergeCell ref="Q242:S243"/>
    <mergeCell ref="T242:V243"/>
    <mergeCell ref="W242:Y243"/>
    <mergeCell ref="Z242:AB243"/>
    <mergeCell ref="Z244:AB245"/>
    <mergeCell ref="D246:K247"/>
    <mergeCell ref="L246:N247"/>
    <mergeCell ref="O246:P247"/>
    <mergeCell ref="Q246:S247"/>
    <mergeCell ref="T246:V247"/>
    <mergeCell ref="W246:Y247"/>
    <mergeCell ref="Z246:AB247"/>
    <mergeCell ref="D244:K245"/>
    <mergeCell ref="L244:N245"/>
    <mergeCell ref="O244:P245"/>
    <mergeCell ref="Q244:S245"/>
    <mergeCell ref="T244:V245"/>
    <mergeCell ref="W244:Y245"/>
    <mergeCell ref="Z248:AB249"/>
    <mergeCell ref="AC248:AH251"/>
    <mergeCell ref="AI248:AL251"/>
    <mergeCell ref="D250:K251"/>
    <mergeCell ref="L250:N251"/>
    <mergeCell ref="O250:P251"/>
    <mergeCell ref="Q250:S251"/>
    <mergeCell ref="T250:V251"/>
    <mergeCell ref="W250:Y251"/>
    <mergeCell ref="Z250:AB251"/>
    <mergeCell ref="C248:K249"/>
    <mergeCell ref="L248:N249"/>
    <mergeCell ref="O248:P249"/>
    <mergeCell ref="Q248:S249"/>
    <mergeCell ref="T248:V249"/>
    <mergeCell ref="W248:Y249"/>
    <mergeCell ref="W252:Y253"/>
    <mergeCell ref="Z252:AB253"/>
    <mergeCell ref="AC252:AH253"/>
    <mergeCell ref="AI252:AL253"/>
    <mergeCell ref="AN252:AR252"/>
    <mergeCell ref="B254:B255"/>
    <mergeCell ref="C254:K255"/>
    <mergeCell ref="L254:N255"/>
    <mergeCell ref="O254:P255"/>
    <mergeCell ref="Q254:S255"/>
    <mergeCell ref="B252:B253"/>
    <mergeCell ref="C252:K253"/>
    <mergeCell ref="L252:N253"/>
    <mergeCell ref="O252:P253"/>
    <mergeCell ref="Q252:S253"/>
    <mergeCell ref="T252:V253"/>
    <mergeCell ref="T256:V257"/>
    <mergeCell ref="W256:Y257"/>
    <mergeCell ref="Z256:AB257"/>
    <mergeCell ref="AC256:AH257"/>
    <mergeCell ref="AI256:AL257"/>
    <mergeCell ref="B258:C258"/>
    <mergeCell ref="D258:AL260"/>
    <mergeCell ref="T254:V255"/>
    <mergeCell ref="W254:Y255"/>
    <mergeCell ref="Z254:AB255"/>
    <mergeCell ref="AC254:AH255"/>
    <mergeCell ref="AI254:AL255"/>
    <mergeCell ref="B256:B257"/>
    <mergeCell ref="C256:K257"/>
    <mergeCell ref="L256:N257"/>
    <mergeCell ref="O256:P257"/>
    <mergeCell ref="Q256:S257"/>
    <mergeCell ref="B263:J264"/>
    <mergeCell ref="K263:AL263"/>
    <mergeCell ref="K264:X264"/>
    <mergeCell ref="Y264:AL264"/>
    <mergeCell ref="B265:J266"/>
    <mergeCell ref="K265:X265"/>
    <mergeCell ref="Y265:AL265"/>
    <mergeCell ref="K266:X266"/>
    <mergeCell ref="Y266:AL266"/>
    <mergeCell ref="B267:J268"/>
    <mergeCell ref="K267:X267"/>
    <mergeCell ref="K268:X268"/>
    <mergeCell ref="B269:J270"/>
    <mergeCell ref="K269:X269"/>
    <mergeCell ref="K270:X270"/>
    <mergeCell ref="B271:J272"/>
    <mergeCell ref="K271:X271"/>
    <mergeCell ref="K272:X272"/>
    <mergeCell ref="B286:C286"/>
    <mergeCell ref="D286:AL287"/>
    <mergeCell ref="D297:AL298"/>
    <mergeCell ref="AB62:AB63"/>
    <mergeCell ref="AC62:AF63"/>
    <mergeCell ref="AG62:AG63"/>
    <mergeCell ref="AH62:AK63"/>
    <mergeCell ref="AB66:AB67"/>
    <mergeCell ref="B283:G284"/>
    <mergeCell ref="H283:K284"/>
    <mergeCell ref="L283:Q284"/>
    <mergeCell ref="R283:W284"/>
    <mergeCell ref="X283:Z284"/>
    <mergeCell ref="AA283:AL284"/>
    <mergeCell ref="N276:X276"/>
    <mergeCell ref="AB276:AL276"/>
    <mergeCell ref="D277:AM278"/>
    <mergeCell ref="B280:G282"/>
    <mergeCell ref="H280:K282"/>
    <mergeCell ref="L280:Q282"/>
    <mergeCell ref="R280:Z281"/>
    <mergeCell ref="AA280:AL282"/>
    <mergeCell ref="R282:W282"/>
    <mergeCell ref="X282:Z282"/>
    <mergeCell ref="B285:C285"/>
    <mergeCell ref="D285:AL285"/>
    <mergeCell ref="Y273:Z274"/>
    <mergeCell ref="AA273:AD274"/>
    <mergeCell ref="AE273:AL273"/>
    <mergeCell ref="Q274:X274"/>
    <mergeCell ref="AE274:AL274"/>
    <mergeCell ref="B275:J276"/>
    <mergeCell ref="K275:L276"/>
    <mergeCell ref="N275:X275"/>
    <mergeCell ref="Y275:Z276"/>
    <mergeCell ref="AB275:AL275"/>
    <mergeCell ref="B273:J274"/>
    <mergeCell ref="K273:L274"/>
    <mergeCell ref="M273:P274"/>
    <mergeCell ref="Q273:X273"/>
    <mergeCell ref="D78:Y79"/>
    <mergeCell ref="AA79:AK79"/>
    <mergeCell ref="D98:M100"/>
    <mergeCell ref="N99:N100"/>
    <mergeCell ref="O99:Y100"/>
    <mergeCell ref="Z99:Z100"/>
    <mergeCell ref="AA99:AK100"/>
    <mergeCell ref="B92:AK92"/>
    <mergeCell ref="B86:AK86"/>
    <mergeCell ref="D87:AK87"/>
    <mergeCell ref="D88:AK88"/>
    <mergeCell ref="B89:AK89"/>
    <mergeCell ref="C90:C91"/>
    <mergeCell ref="D90:AK91"/>
    <mergeCell ref="B105:AK105"/>
    <mergeCell ref="C106:C107"/>
    <mergeCell ref="D106:AK107"/>
    <mergeCell ref="B80:AK80"/>
    <mergeCell ref="D81:T81"/>
    <mergeCell ref="V81:AK81"/>
    <mergeCell ref="D93:AK94"/>
    <mergeCell ref="D95:AK96"/>
    <mergeCell ref="C93:C94"/>
    <mergeCell ref="C95:C96"/>
    <mergeCell ref="B101:AK101"/>
    <mergeCell ref="C102:C104"/>
    <mergeCell ref="D102:M104"/>
    <mergeCell ref="N103:N104"/>
    <mergeCell ref="O103:Y104"/>
    <mergeCell ref="Z103:Z104"/>
    <mergeCell ref="AA103:AK104"/>
    <mergeCell ref="B97:AK97"/>
    <mergeCell ref="C98:C100"/>
    <mergeCell ref="K150:V150"/>
    <mergeCell ref="K151:V151"/>
    <mergeCell ref="J152:V152"/>
    <mergeCell ref="AI143:AL143"/>
    <mergeCell ref="W145:AB145"/>
    <mergeCell ref="AC145:AH145"/>
    <mergeCell ref="C149:H151"/>
    <mergeCell ref="I149:I151"/>
    <mergeCell ref="K149:V149"/>
    <mergeCell ref="W149:AB149"/>
    <mergeCell ref="AC149:AH149"/>
    <mergeCell ref="C152:H152"/>
    <mergeCell ref="W152:AB152"/>
    <mergeCell ref="AC152:AH152"/>
    <mergeCell ref="AI152:AL152"/>
    <mergeCell ref="W150:AB150"/>
    <mergeCell ref="AC150:AH150"/>
    <mergeCell ref="AI150:AL150"/>
    <mergeCell ref="W151:AB151"/>
    <mergeCell ref="AC151:AH151"/>
    <mergeCell ref="AI151:AL151"/>
    <mergeCell ref="AI149:AL149"/>
    <mergeCell ref="K144:V144"/>
    <mergeCell ref="AI144:AL144"/>
    <mergeCell ref="K148:V148"/>
    <mergeCell ref="AI148:AL148"/>
    <mergeCell ref="C147:H148"/>
    <mergeCell ref="I147:I148"/>
    <mergeCell ref="K147:V147"/>
    <mergeCell ref="W147:AB147"/>
    <mergeCell ref="AC147:AH147"/>
    <mergeCell ref="AI147:AL147"/>
    <mergeCell ref="J143:V143"/>
    <mergeCell ref="W144:AB144"/>
    <mergeCell ref="AC144:AH144"/>
    <mergeCell ref="C144:H145"/>
    <mergeCell ref="K145:V145"/>
    <mergeCell ref="AI145:AL145"/>
    <mergeCell ref="C146:H146"/>
    <mergeCell ref="J146:V146"/>
    <mergeCell ref="W146:AB146"/>
    <mergeCell ref="AC146:AH146"/>
    <mergeCell ref="AI146:AL146"/>
    <mergeCell ref="I144:I145"/>
    <mergeCell ref="C143:H143"/>
    <mergeCell ref="W143:AB143"/>
    <mergeCell ref="AC143:AH143"/>
  </mergeCells>
  <phoneticPr fontId="4"/>
  <dataValidations count="3">
    <dataValidation type="list" allowBlank="1" showInputMessage="1" showErrorMessage="1" sqref="O240:P241" xr:uid="{7C261B3D-8B98-4E66-BD8D-F7EE8519AA06}">
      <formula1>"　,29,30"</formula1>
    </dataValidation>
    <dataValidation type="list" allowBlank="1" showInputMessage="1" showErrorMessage="1" sqref="H56 N56 T56 AF56 V109:V110 M275:M276 AH185:AH196 O185 O187 O189 O191 O193 O195 B15:B16 J15:J16 Z15:Z16 B31:C32 J36:J37 B36:B43 Y204:AA231 C112:C113 C109:C110 AF74 C59:C60 H59:H60 C62:C63 R62:R63 H62:H63 W62 M62:M63 T69:T70 C69:C70 C66:C67 R66:R67 H66:H67 W66 M66:M67 AF69:AF70 Z69:Z70 N69:N70 AB62 T74 N74 Z74 AG62 AB66 C74:C75 AG66 AB75 M168:M169 C133 G133 K133 B178 M175:M176 M171 AG75 H75 M75 R75 W75 Z79 U81 U83:U85 N99 C83:C85 Z99 C98:C100 C102:C104 C90:C91 N103 Z103 C93 C87:C88 C106:C107 C78:C79 C81 C95" xr:uid="{A45A89F5-DF4D-4A29-9293-268835A623C1}">
      <formula1>"□,■"</formula1>
    </dataValidation>
    <dataValidation type="list" allowBlank="1" showInputMessage="1" showErrorMessage="1" sqref="C46:M46" xr:uid="{F00629C4-5D1E-44B1-8E84-C6AD58BCE543}">
      <formula1>$C$300:$C$313</formula1>
    </dataValidation>
  </dataValidations>
  <printOptions horizontalCentered="1"/>
  <pageMargins left="0.59055118110236227" right="0.39370078740157483" top="0.35433070866141736" bottom="0.19685039370078741" header="0.19685039370078741" footer="0.51181102362204722"/>
  <pageSetup paperSize="9" scale="56" fitToHeight="0" orientation="portrait" r:id="rId1"/>
  <headerFooter alignWithMargins="0">
    <oddHeader>&amp;R地域農業構造転換支援タイプ</oddHeader>
  </headerFooter>
  <rowBreaks count="1" manualBreakCount="1">
    <brk id="116"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Z304"/>
  <sheetViews>
    <sheetView showGridLines="0" view="pageBreakPreview" topLeftCell="A80" zoomScale="80" zoomScaleNormal="110" zoomScaleSheetLayoutView="80" workbookViewId="0">
      <selection activeCell="O76" sqref="O76:O77"/>
    </sheetView>
  </sheetViews>
  <sheetFormatPr defaultColWidth="9" defaultRowHeight="14.25" x14ac:dyDescent="0.15"/>
  <cols>
    <col min="1" max="1" width="0.875" style="2" customWidth="1"/>
    <col min="2" max="36" width="4.25" style="2" customWidth="1"/>
    <col min="37" max="37" width="5.125" style="2" customWidth="1"/>
    <col min="38" max="38" width="1.5" style="2" customWidth="1"/>
    <col min="39" max="39" width="2.875" style="2" customWidth="1"/>
    <col min="40" max="40" width="3.125" style="2" customWidth="1"/>
    <col min="41" max="44" width="10" style="118" customWidth="1"/>
    <col min="45" max="45" width="6.625" style="2" customWidth="1"/>
    <col min="46" max="46" width="6.25" style="2" customWidth="1"/>
    <col min="47" max="47" width="9" style="100"/>
    <col min="48" max="16384" width="9" style="2"/>
  </cols>
  <sheetData>
    <row r="1" spans="1:47" ht="12.75" hidden="1" customHeight="1" x14ac:dyDescent="0.15">
      <c r="A1" s="589" t="s">
        <v>62</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1"/>
    </row>
    <row r="2" spans="1:47" s="3" customFormat="1" ht="21" customHeight="1" x14ac:dyDescent="0.15">
      <c r="B2" s="4" t="s">
        <v>209</v>
      </c>
      <c r="M2" s="54"/>
      <c r="N2" s="54"/>
      <c r="O2" s="54"/>
      <c r="P2" s="54"/>
      <c r="Q2" s="54"/>
      <c r="R2" s="54"/>
      <c r="S2" s="54"/>
      <c r="T2" s="54"/>
      <c r="U2" s="54"/>
      <c r="AC2" s="747" t="s">
        <v>354</v>
      </c>
      <c r="AD2" s="747"/>
      <c r="AE2" s="747"/>
      <c r="AF2" s="747"/>
      <c r="AG2" s="747"/>
      <c r="AH2" s="747"/>
      <c r="AI2" s="747"/>
      <c r="AJ2" s="747"/>
      <c r="AK2" s="747"/>
      <c r="AO2" s="119"/>
      <c r="AP2" s="119"/>
      <c r="AQ2" s="119"/>
      <c r="AR2" s="119"/>
      <c r="AU2" s="4"/>
    </row>
    <row r="3" spans="1:47" s="3" customFormat="1" ht="15" hidden="1" customHeight="1" x14ac:dyDescent="0.15">
      <c r="AO3" s="119"/>
      <c r="AP3" s="119"/>
      <c r="AQ3" s="119"/>
      <c r="AR3" s="119"/>
      <c r="AU3" s="4"/>
    </row>
    <row r="4" spans="1:47" ht="18.75" hidden="1" x14ac:dyDescent="0.15">
      <c r="B4" s="748" t="s">
        <v>197</v>
      </c>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8"/>
      <c r="AL4" s="748"/>
    </row>
    <row r="5" spans="1:47" ht="17.25" hidden="1" x14ac:dyDescent="0.1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47" ht="7.5" hidden="1" customHeight="1" x14ac:dyDescent="0.15"/>
    <row r="7" spans="1:47" ht="14.25" hidden="1" customHeight="1" x14ac:dyDescent="0.15">
      <c r="B7" s="314" t="s">
        <v>93</v>
      </c>
      <c r="C7" s="348"/>
      <c r="D7" s="308" t="s">
        <v>134</v>
      </c>
      <c r="E7" s="309"/>
      <c r="F7" s="309"/>
      <c r="G7" s="309"/>
      <c r="H7" s="309"/>
      <c r="I7" s="309"/>
      <c r="J7" s="310"/>
      <c r="K7" s="314" t="s">
        <v>5</v>
      </c>
      <c r="L7" s="315"/>
      <c r="M7" s="315"/>
      <c r="N7" s="315"/>
      <c r="O7" s="315"/>
      <c r="P7" s="315"/>
      <c r="Q7" s="348"/>
      <c r="R7" s="308" t="s">
        <v>170</v>
      </c>
      <c r="S7" s="309"/>
      <c r="T7" s="309"/>
      <c r="U7" s="309"/>
      <c r="V7" s="309"/>
      <c r="W7" s="310"/>
      <c r="X7" s="308" t="s">
        <v>137</v>
      </c>
      <c r="Y7" s="309"/>
      <c r="Z7" s="309"/>
      <c r="AA7" s="309"/>
      <c r="AB7" s="310"/>
      <c r="AC7" s="314" t="s">
        <v>135</v>
      </c>
      <c r="AD7" s="315"/>
      <c r="AE7" s="315"/>
      <c r="AF7" s="315"/>
      <c r="AG7" s="315"/>
      <c r="AH7" s="315"/>
      <c r="AI7" s="315"/>
      <c r="AJ7" s="315"/>
      <c r="AK7" s="348"/>
      <c r="AO7" s="2"/>
      <c r="AP7" s="2"/>
      <c r="AQ7" s="2"/>
      <c r="AR7" s="2"/>
      <c r="AU7" s="2"/>
    </row>
    <row r="8" spans="1:47" ht="14.25" hidden="1" customHeight="1" x14ac:dyDescent="0.15">
      <c r="B8" s="316"/>
      <c r="C8" s="352"/>
      <c r="D8" s="311"/>
      <c r="E8" s="312"/>
      <c r="F8" s="312"/>
      <c r="G8" s="312"/>
      <c r="H8" s="312"/>
      <c r="I8" s="312"/>
      <c r="J8" s="313"/>
      <c r="K8" s="316"/>
      <c r="L8" s="317"/>
      <c r="M8" s="317"/>
      <c r="N8" s="317"/>
      <c r="O8" s="317"/>
      <c r="P8" s="317"/>
      <c r="Q8" s="352"/>
      <c r="R8" s="311"/>
      <c r="S8" s="312"/>
      <c r="T8" s="312"/>
      <c r="U8" s="312"/>
      <c r="V8" s="312"/>
      <c r="W8" s="313"/>
      <c r="X8" s="311"/>
      <c r="Y8" s="312"/>
      <c r="Z8" s="312"/>
      <c r="AA8" s="312"/>
      <c r="AB8" s="313"/>
      <c r="AC8" s="316"/>
      <c r="AD8" s="317"/>
      <c r="AE8" s="317"/>
      <c r="AF8" s="317"/>
      <c r="AG8" s="317"/>
      <c r="AH8" s="317"/>
      <c r="AI8" s="317"/>
      <c r="AJ8" s="317"/>
      <c r="AK8" s="352"/>
      <c r="AO8" s="2"/>
      <c r="AP8" s="2"/>
      <c r="AQ8" s="2"/>
      <c r="AR8" s="2"/>
      <c r="AU8" s="2"/>
    </row>
    <row r="9" spans="1:47" ht="14.25" hidden="1" customHeight="1" x14ac:dyDescent="0.15">
      <c r="B9" s="341">
        <v>1</v>
      </c>
      <c r="C9" s="343"/>
      <c r="D9" s="341"/>
      <c r="E9" s="342"/>
      <c r="F9" s="342"/>
      <c r="G9" s="342"/>
      <c r="H9" s="342"/>
      <c r="I9" s="342"/>
      <c r="J9" s="343"/>
      <c r="K9" s="341"/>
      <c r="L9" s="342"/>
      <c r="M9" s="342"/>
      <c r="N9" s="342"/>
      <c r="O9" s="342"/>
      <c r="P9" s="342"/>
      <c r="Q9" s="343"/>
      <c r="R9" s="341"/>
      <c r="S9" s="342"/>
      <c r="T9" s="342"/>
      <c r="U9" s="342"/>
      <c r="V9" s="342"/>
      <c r="W9" s="343"/>
      <c r="X9" s="341"/>
      <c r="Y9" s="342"/>
      <c r="Z9" s="342"/>
      <c r="AA9" s="342"/>
      <c r="AB9" s="343"/>
      <c r="AC9" s="308" t="s">
        <v>136</v>
      </c>
      <c r="AD9" s="309"/>
      <c r="AE9" s="370"/>
      <c r="AF9" s="370"/>
      <c r="AG9" s="370"/>
      <c r="AH9" s="370"/>
      <c r="AI9" s="370"/>
      <c r="AJ9" s="370"/>
      <c r="AK9" s="739"/>
      <c r="AO9" s="2"/>
      <c r="AP9" s="2"/>
      <c r="AQ9" s="2"/>
      <c r="AR9" s="2"/>
      <c r="AU9" s="2"/>
    </row>
    <row r="10" spans="1:47" ht="14.25" hidden="1" customHeight="1" x14ac:dyDescent="0.15">
      <c r="B10" s="321"/>
      <c r="C10" s="323"/>
      <c r="D10" s="321"/>
      <c r="E10" s="322"/>
      <c r="F10" s="322"/>
      <c r="G10" s="322"/>
      <c r="H10" s="322"/>
      <c r="I10" s="322"/>
      <c r="J10" s="323"/>
      <c r="K10" s="321"/>
      <c r="L10" s="322"/>
      <c r="M10" s="322"/>
      <c r="N10" s="322"/>
      <c r="O10" s="322"/>
      <c r="P10" s="322"/>
      <c r="Q10" s="323"/>
      <c r="R10" s="321"/>
      <c r="S10" s="322"/>
      <c r="T10" s="322"/>
      <c r="U10" s="322"/>
      <c r="V10" s="322"/>
      <c r="W10" s="323"/>
      <c r="X10" s="321"/>
      <c r="Y10" s="322"/>
      <c r="Z10" s="322"/>
      <c r="AA10" s="322"/>
      <c r="AB10" s="323"/>
      <c r="AC10" s="311"/>
      <c r="AD10" s="312"/>
      <c r="AE10" s="740"/>
      <c r="AF10" s="740"/>
      <c r="AG10" s="740"/>
      <c r="AH10" s="740"/>
      <c r="AI10" s="740"/>
      <c r="AJ10" s="740"/>
      <c r="AK10" s="741"/>
      <c r="AO10" s="2"/>
      <c r="AP10" s="2"/>
      <c r="AQ10" s="2"/>
      <c r="AR10" s="2"/>
      <c r="AU10" s="2"/>
    </row>
    <row r="11" spans="1:47" s="5" customFormat="1" ht="15" hidden="1" customHeight="1" x14ac:dyDescent="0.15">
      <c r="B11" s="36" t="s">
        <v>40</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O11" s="120"/>
      <c r="AP11" s="120"/>
      <c r="AQ11" s="120"/>
      <c r="AR11" s="120"/>
      <c r="AU11" s="6"/>
    </row>
    <row r="12" spans="1:47" ht="15" hidden="1" customHeight="1" x14ac:dyDescent="0.15">
      <c r="B12" s="100" t="s">
        <v>64</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row>
    <row r="13" spans="1:47" ht="7.5" hidden="1" customHeight="1" x14ac:dyDescent="0.15">
      <c r="B13" s="2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row>
    <row r="14" spans="1:47" hidden="1" x14ac:dyDescent="0.15">
      <c r="B14" s="100" t="s">
        <v>71</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U14" s="2"/>
    </row>
    <row r="15" spans="1:47" ht="15" hidden="1" customHeight="1" x14ac:dyDescent="0.15">
      <c r="B15" s="742" t="s">
        <v>19</v>
      </c>
      <c r="C15" s="372" t="s">
        <v>24</v>
      </c>
      <c r="D15" s="365"/>
      <c r="E15" s="365"/>
      <c r="F15" s="365"/>
      <c r="G15" s="365"/>
      <c r="H15" s="365"/>
      <c r="I15" s="365"/>
      <c r="J15" s="742" t="s">
        <v>41</v>
      </c>
      <c r="K15" s="518" t="s">
        <v>70</v>
      </c>
      <c r="L15" s="416"/>
      <c r="M15" s="416"/>
      <c r="N15" s="416"/>
      <c r="O15" s="416"/>
      <c r="P15" s="416"/>
      <c r="Q15" s="416"/>
      <c r="R15" s="416"/>
      <c r="S15" s="416"/>
      <c r="T15" s="416"/>
      <c r="U15" s="416"/>
      <c r="V15" s="416"/>
      <c r="W15" s="416"/>
      <c r="X15" s="416"/>
      <c r="Y15" s="519"/>
      <c r="Z15" s="742" t="s">
        <v>19</v>
      </c>
      <c r="AA15" s="518" t="s">
        <v>69</v>
      </c>
      <c r="AB15" s="416"/>
      <c r="AC15" s="416"/>
      <c r="AD15" s="416"/>
      <c r="AE15" s="416"/>
      <c r="AF15" s="416"/>
      <c r="AG15" s="416"/>
      <c r="AH15" s="416"/>
      <c r="AI15" s="416"/>
      <c r="AJ15" s="519"/>
      <c r="AK15" s="100"/>
      <c r="AL15" s="100"/>
      <c r="AU15" s="2"/>
    </row>
    <row r="16" spans="1:47" ht="15" hidden="1" customHeight="1" x14ac:dyDescent="0.15">
      <c r="B16" s="743"/>
      <c r="C16" s="374"/>
      <c r="D16" s="366"/>
      <c r="E16" s="366"/>
      <c r="F16" s="366"/>
      <c r="G16" s="366"/>
      <c r="H16" s="366"/>
      <c r="I16" s="366"/>
      <c r="J16" s="743"/>
      <c r="K16" s="744"/>
      <c r="L16" s="745"/>
      <c r="M16" s="745"/>
      <c r="N16" s="745"/>
      <c r="O16" s="745"/>
      <c r="P16" s="745"/>
      <c r="Q16" s="745"/>
      <c r="R16" s="745"/>
      <c r="S16" s="745"/>
      <c r="T16" s="745"/>
      <c r="U16" s="745"/>
      <c r="V16" s="745"/>
      <c r="W16" s="745"/>
      <c r="X16" s="745"/>
      <c r="Y16" s="746"/>
      <c r="Z16" s="743"/>
      <c r="AA16" s="744"/>
      <c r="AB16" s="745"/>
      <c r="AC16" s="745"/>
      <c r="AD16" s="745"/>
      <c r="AE16" s="745"/>
      <c r="AF16" s="745"/>
      <c r="AG16" s="745"/>
      <c r="AH16" s="745"/>
      <c r="AI16" s="745"/>
      <c r="AJ16" s="746"/>
      <c r="AK16" s="100"/>
      <c r="AL16" s="100"/>
      <c r="AU16" s="2"/>
    </row>
    <row r="17" spans="2:47" ht="14.25" hidden="1" customHeight="1" x14ac:dyDescent="0.15">
      <c r="B17" s="315" t="s">
        <v>42</v>
      </c>
      <c r="C17" s="315"/>
      <c r="D17" s="21" t="s">
        <v>44</v>
      </c>
      <c r="E17" s="21"/>
      <c r="F17" s="21"/>
      <c r="G17" s="21"/>
      <c r="H17" s="21"/>
      <c r="I17" s="21"/>
      <c r="J17" s="21"/>
      <c r="K17" s="21"/>
      <c r="L17" s="21"/>
      <c r="M17" s="21"/>
      <c r="N17" s="21"/>
      <c r="O17" s="22"/>
      <c r="P17" s="22"/>
      <c r="Q17" s="21"/>
      <c r="R17" s="21"/>
      <c r="S17" s="21"/>
      <c r="T17" s="21"/>
      <c r="U17" s="100"/>
      <c r="V17" s="100"/>
      <c r="W17" s="100"/>
      <c r="X17" s="100"/>
      <c r="Y17" s="100"/>
      <c r="Z17" s="100"/>
      <c r="AA17" s="100"/>
      <c r="AB17" s="100"/>
      <c r="AC17" s="100"/>
      <c r="AD17" s="100"/>
      <c r="AE17" s="100"/>
      <c r="AF17" s="100"/>
      <c r="AG17" s="100"/>
      <c r="AH17" s="100"/>
      <c r="AI17" s="100"/>
      <c r="AJ17" s="100"/>
      <c r="AK17" s="100"/>
      <c r="AL17" s="100"/>
      <c r="AU17" s="2"/>
    </row>
    <row r="18" spans="2:47" ht="8.25" hidden="1" customHeight="1" x14ac:dyDescent="0.15">
      <c r="B18" s="21"/>
      <c r="C18" s="22"/>
      <c r="D18" s="21"/>
      <c r="E18" s="21"/>
      <c r="F18" s="21"/>
      <c r="G18" s="21"/>
      <c r="H18" s="21"/>
      <c r="I18" s="21"/>
      <c r="J18" s="21"/>
      <c r="K18" s="21"/>
      <c r="L18" s="21"/>
      <c r="M18" s="21"/>
      <c r="N18" s="21"/>
      <c r="O18" s="22"/>
      <c r="P18" s="22"/>
      <c r="Q18" s="21"/>
      <c r="R18" s="21"/>
      <c r="S18" s="21"/>
      <c r="T18" s="21"/>
      <c r="U18" s="21"/>
      <c r="V18" s="21"/>
      <c r="W18" s="100"/>
      <c r="X18" s="100"/>
      <c r="Y18" s="100"/>
      <c r="Z18" s="100"/>
      <c r="AA18" s="100"/>
      <c r="AB18" s="100"/>
      <c r="AC18" s="100"/>
      <c r="AD18" s="100"/>
      <c r="AE18" s="100"/>
      <c r="AF18" s="100"/>
      <c r="AG18" s="100"/>
      <c r="AH18" s="100"/>
      <c r="AI18" s="100"/>
      <c r="AJ18" s="100"/>
      <c r="AK18" s="100"/>
      <c r="AL18" s="100"/>
    </row>
    <row r="19" spans="2:47" ht="13.5" hidden="1" customHeight="1" x14ac:dyDescent="0.15">
      <c r="B19" s="100" t="s">
        <v>67</v>
      </c>
      <c r="C19" s="22"/>
      <c r="D19" s="21"/>
      <c r="E19" s="21"/>
      <c r="F19" s="21"/>
      <c r="G19" s="21"/>
      <c r="H19" s="21"/>
      <c r="I19" s="21"/>
      <c r="J19" s="21"/>
      <c r="K19" s="21"/>
      <c r="L19" s="21"/>
      <c r="M19" s="21"/>
      <c r="N19" s="21"/>
      <c r="O19" s="22"/>
      <c r="P19" s="22"/>
      <c r="Q19" s="21"/>
      <c r="R19" s="21"/>
      <c r="S19" s="21"/>
      <c r="T19" s="21"/>
      <c r="U19" s="21"/>
      <c r="V19" s="21"/>
      <c r="W19" s="100"/>
      <c r="X19" s="100"/>
      <c r="Y19" s="100"/>
      <c r="Z19" s="100"/>
      <c r="AA19" s="100"/>
      <c r="AB19" s="100"/>
      <c r="AC19" s="100"/>
      <c r="AD19" s="100"/>
      <c r="AE19" s="100"/>
      <c r="AF19" s="100"/>
      <c r="AG19" s="100"/>
      <c r="AH19" s="100"/>
      <c r="AI19" s="100"/>
      <c r="AJ19" s="100"/>
      <c r="AK19" s="100"/>
      <c r="AL19" s="100"/>
    </row>
    <row r="20" spans="2:47" ht="14.25" hidden="1" customHeight="1" x14ac:dyDescent="0.15">
      <c r="B20" s="733" t="s">
        <v>68</v>
      </c>
      <c r="C20" s="734"/>
      <c r="D20" s="734"/>
      <c r="E20" s="734"/>
      <c r="F20" s="314" t="s">
        <v>28</v>
      </c>
      <c r="G20" s="315"/>
      <c r="H20" s="315"/>
      <c r="I20" s="348"/>
      <c r="J20" s="314" t="s">
        <v>25</v>
      </c>
      <c r="K20" s="315"/>
      <c r="L20" s="315"/>
      <c r="M20" s="348"/>
      <c r="N20" s="308" t="s">
        <v>189</v>
      </c>
      <c r="O20" s="309"/>
      <c r="P20" s="309"/>
      <c r="Q20" s="309"/>
      <c r="R20" s="309"/>
      <c r="S20" s="309"/>
      <c r="T20" s="309"/>
      <c r="U20" s="310"/>
      <c r="V20" s="308" t="s">
        <v>194</v>
      </c>
      <c r="W20" s="309"/>
      <c r="X20" s="309"/>
      <c r="Y20" s="309"/>
      <c r="Z20" s="309"/>
      <c r="AA20" s="309"/>
      <c r="AB20" s="309"/>
      <c r="AC20" s="310"/>
      <c r="AD20" s="346" t="s">
        <v>46</v>
      </c>
      <c r="AE20" s="346"/>
      <c r="AF20" s="346"/>
      <c r="AG20" s="346"/>
      <c r="AH20" s="346"/>
      <c r="AI20" s="346"/>
      <c r="AJ20" s="346"/>
      <c r="AK20" s="346"/>
      <c r="AL20" s="346"/>
    </row>
    <row r="21" spans="2:47" ht="14.25" hidden="1" customHeight="1" x14ac:dyDescent="0.15">
      <c r="B21" s="735"/>
      <c r="C21" s="736"/>
      <c r="D21" s="736"/>
      <c r="E21" s="736"/>
      <c r="F21" s="349"/>
      <c r="G21" s="350"/>
      <c r="H21" s="350"/>
      <c r="I21" s="351"/>
      <c r="J21" s="349"/>
      <c r="K21" s="350"/>
      <c r="L21" s="350"/>
      <c r="M21" s="351"/>
      <c r="N21" s="311"/>
      <c r="O21" s="312"/>
      <c r="P21" s="312"/>
      <c r="Q21" s="312"/>
      <c r="R21" s="312"/>
      <c r="S21" s="312"/>
      <c r="T21" s="312"/>
      <c r="U21" s="313"/>
      <c r="V21" s="311"/>
      <c r="W21" s="312"/>
      <c r="X21" s="312"/>
      <c r="Y21" s="312"/>
      <c r="Z21" s="312"/>
      <c r="AA21" s="312"/>
      <c r="AB21" s="312"/>
      <c r="AC21" s="313"/>
      <c r="AD21" s="346"/>
      <c r="AE21" s="346"/>
      <c r="AF21" s="346"/>
      <c r="AG21" s="346"/>
      <c r="AH21" s="346"/>
      <c r="AI21" s="346"/>
      <c r="AJ21" s="346"/>
      <c r="AK21" s="346"/>
      <c r="AL21" s="346"/>
    </row>
    <row r="22" spans="2:47" ht="14.25" hidden="1" customHeight="1" x14ac:dyDescent="0.15">
      <c r="B22" s="735"/>
      <c r="C22" s="736"/>
      <c r="D22" s="736"/>
      <c r="E22" s="736"/>
      <c r="F22" s="349"/>
      <c r="G22" s="350"/>
      <c r="H22" s="350"/>
      <c r="I22" s="351"/>
      <c r="J22" s="349"/>
      <c r="K22" s="350"/>
      <c r="L22" s="350"/>
      <c r="M22" s="351"/>
      <c r="N22" s="314" t="s">
        <v>29</v>
      </c>
      <c r="O22" s="315"/>
      <c r="P22" s="315"/>
      <c r="Q22" s="348"/>
      <c r="R22" s="314" t="s">
        <v>30</v>
      </c>
      <c r="S22" s="315"/>
      <c r="T22" s="315"/>
      <c r="U22" s="348"/>
      <c r="V22" s="314" t="s">
        <v>29</v>
      </c>
      <c r="W22" s="315"/>
      <c r="X22" s="315"/>
      <c r="Y22" s="348"/>
      <c r="Z22" s="314" t="s">
        <v>30</v>
      </c>
      <c r="AA22" s="315"/>
      <c r="AB22" s="315"/>
      <c r="AC22" s="348"/>
      <c r="AD22" s="346"/>
      <c r="AE22" s="346"/>
      <c r="AF22" s="346"/>
      <c r="AG22" s="346"/>
      <c r="AH22" s="346"/>
      <c r="AI22" s="346"/>
      <c r="AJ22" s="346"/>
      <c r="AK22" s="346"/>
      <c r="AL22" s="346"/>
    </row>
    <row r="23" spans="2:47" ht="14.25" hidden="1" customHeight="1" x14ac:dyDescent="0.15">
      <c r="B23" s="737"/>
      <c r="C23" s="738"/>
      <c r="D23" s="738"/>
      <c r="E23" s="738"/>
      <c r="F23" s="316"/>
      <c r="G23" s="317"/>
      <c r="H23" s="317"/>
      <c r="I23" s="352"/>
      <c r="J23" s="316"/>
      <c r="K23" s="317"/>
      <c r="L23" s="317"/>
      <c r="M23" s="352"/>
      <c r="N23" s="316"/>
      <c r="O23" s="317"/>
      <c r="P23" s="317"/>
      <c r="Q23" s="352"/>
      <c r="R23" s="316"/>
      <c r="S23" s="317"/>
      <c r="T23" s="317"/>
      <c r="U23" s="352"/>
      <c r="V23" s="316"/>
      <c r="W23" s="317"/>
      <c r="X23" s="317"/>
      <c r="Y23" s="352"/>
      <c r="Z23" s="316"/>
      <c r="AA23" s="317"/>
      <c r="AB23" s="317"/>
      <c r="AC23" s="352"/>
      <c r="AD23" s="346"/>
      <c r="AE23" s="346"/>
      <c r="AF23" s="346"/>
      <c r="AG23" s="346"/>
      <c r="AH23" s="346"/>
      <c r="AI23" s="346"/>
      <c r="AJ23" s="346"/>
      <c r="AK23" s="346"/>
      <c r="AL23" s="346"/>
    </row>
    <row r="24" spans="2:47" ht="24" hidden="1" customHeight="1" x14ac:dyDescent="0.15">
      <c r="B24" s="346"/>
      <c r="C24" s="346"/>
      <c r="D24" s="346"/>
      <c r="E24" s="346"/>
      <c r="F24" s="314" t="s">
        <v>133</v>
      </c>
      <c r="G24" s="315"/>
      <c r="H24" s="315"/>
      <c r="I24" s="348"/>
      <c r="J24" s="314"/>
      <c r="K24" s="315"/>
      <c r="L24" s="315"/>
      <c r="M24" s="348"/>
      <c r="N24" s="727"/>
      <c r="O24" s="728"/>
      <c r="P24" s="728"/>
      <c r="Q24" s="729"/>
      <c r="R24" s="308"/>
      <c r="S24" s="315"/>
      <c r="T24" s="315"/>
      <c r="U24" s="348"/>
      <c r="V24" s="727"/>
      <c r="W24" s="728"/>
      <c r="X24" s="728"/>
      <c r="Y24" s="729"/>
      <c r="Z24" s="308"/>
      <c r="AA24" s="315"/>
      <c r="AB24" s="315"/>
      <c r="AC24" s="348"/>
      <c r="AD24" s="346"/>
      <c r="AE24" s="376"/>
      <c r="AF24" s="376"/>
      <c r="AG24" s="376"/>
      <c r="AH24" s="376"/>
      <c r="AI24" s="376"/>
      <c r="AJ24" s="376"/>
      <c r="AK24" s="376"/>
      <c r="AL24" s="376"/>
      <c r="AO24" s="118" t="s">
        <v>113</v>
      </c>
    </row>
    <row r="25" spans="2:47" ht="24" hidden="1" customHeight="1" x14ac:dyDescent="0.15">
      <c r="B25" s="346"/>
      <c r="C25" s="346"/>
      <c r="D25" s="346"/>
      <c r="E25" s="346"/>
      <c r="F25" s="316"/>
      <c r="G25" s="317"/>
      <c r="H25" s="317"/>
      <c r="I25" s="352"/>
      <c r="J25" s="316"/>
      <c r="K25" s="317"/>
      <c r="L25" s="317"/>
      <c r="M25" s="352"/>
      <c r="N25" s="730"/>
      <c r="O25" s="731"/>
      <c r="P25" s="731"/>
      <c r="Q25" s="732"/>
      <c r="R25" s="316"/>
      <c r="S25" s="317"/>
      <c r="T25" s="317"/>
      <c r="U25" s="352"/>
      <c r="V25" s="730"/>
      <c r="W25" s="731"/>
      <c r="X25" s="731"/>
      <c r="Y25" s="732"/>
      <c r="Z25" s="316"/>
      <c r="AA25" s="317"/>
      <c r="AB25" s="317"/>
      <c r="AC25" s="352"/>
      <c r="AD25" s="376"/>
      <c r="AE25" s="376"/>
      <c r="AF25" s="376"/>
      <c r="AG25" s="376"/>
      <c r="AH25" s="376"/>
      <c r="AI25" s="376"/>
      <c r="AJ25" s="376"/>
      <c r="AK25" s="376"/>
      <c r="AL25" s="376"/>
      <c r="AO25" s="118" t="s">
        <v>114</v>
      </c>
    </row>
    <row r="26" spans="2:47" ht="14.25" hidden="1" customHeight="1" x14ac:dyDescent="0.15">
      <c r="B26" s="315" t="s">
        <v>42</v>
      </c>
      <c r="C26" s="315"/>
      <c r="D26" s="100" t="s">
        <v>45</v>
      </c>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row>
    <row r="27" spans="2:47" ht="14.25" hidden="1" customHeight="1" x14ac:dyDescent="0.15">
      <c r="B27" s="100"/>
      <c r="C27" s="100"/>
      <c r="D27" s="100" t="s">
        <v>94</v>
      </c>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row>
    <row r="28" spans="2:47" ht="11.25" hidden="1" customHeight="1" x14ac:dyDescent="0.15">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row>
    <row r="29" spans="2:47" ht="15" hidden="1" customHeight="1" x14ac:dyDescent="0.15">
      <c r="B29" s="417" t="s">
        <v>65</v>
      </c>
      <c r="C29" s="726"/>
      <c r="D29" s="726"/>
      <c r="E29" s="726"/>
      <c r="F29" s="726"/>
      <c r="G29" s="726"/>
      <c r="H29" s="726"/>
      <c r="I29" s="726"/>
      <c r="J29" s="726"/>
      <c r="K29" s="726"/>
      <c r="L29" s="726"/>
      <c r="M29" s="726"/>
      <c r="N29" s="726"/>
      <c r="O29" s="726"/>
      <c r="P29" s="726"/>
      <c r="Q29" s="726"/>
      <c r="R29" s="726"/>
      <c r="S29" s="726"/>
      <c r="T29" s="726"/>
      <c r="U29" s="726"/>
      <c r="V29" s="726"/>
      <c r="W29" s="726"/>
      <c r="X29" s="726"/>
      <c r="Y29" s="726"/>
      <c r="Z29" s="726"/>
      <c r="AA29" s="726"/>
      <c r="AB29" s="726"/>
      <c r="AC29" s="726"/>
      <c r="AD29" s="726"/>
      <c r="AE29" s="726"/>
      <c r="AF29" s="726"/>
      <c r="AG29" s="726"/>
      <c r="AH29" s="726"/>
      <c r="AI29" s="726"/>
      <c r="AJ29" s="726"/>
      <c r="AK29" s="726"/>
      <c r="AL29" s="100"/>
    </row>
    <row r="30" spans="2:47" ht="15" hidden="1" customHeight="1" x14ac:dyDescent="0.15">
      <c r="B30" s="726"/>
      <c r="C30" s="726"/>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100"/>
    </row>
    <row r="31" spans="2:47" ht="15" hidden="1" customHeight="1" x14ac:dyDescent="0.15">
      <c r="B31" s="341" t="s">
        <v>41</v>
      </c>
      <c r="C31" s="342"/>
      <c r="D31" s="630" t="s">
        <v>39</v>
      </c>
      <c r="E31" s="631"/>
      <c r="F31" s="631"/>
      <c r="G31" s="631"/>
      <c r="H31" s="631"/>
      <c r="I31" s="631"/>
      <c r="J31" s="631"/>
      <c r="K31" s="631"/>
      <c r="L31" s="631"/>
      <c r="M31" s="632"/>
      <c r="N31" s="84"/>
      <c r="O31" s="84"/>
      <c r="P31" s="84"/>
      <c r="Q31" s="84"/>
      <c r="R31" s="84"/>
      <c r="S31" s="84"/>
      <c r="T31" s="84"/>
      <c r="U31" s="84"/>
      <c r="V31" s="389"/>
      <c r="W31" s="389"/>
      <c r="X31" s="389"/>
      <c r="Y31" s="389"/>
      <c r="Z31" s="389"/>
      <c r="AA31" s="389"/>
      <c r="AB31" s="389"/>
      <c r="AC31" s="389"/>
      <c r="AD31" s="389"/>
      <c r="AE31" s="389"/>
      <c r="AF31" s="389"/>
      <c r="AG31" s="389"/>
      <c r="AH31" s="389"/>
      <c r="AI31" s="389"/>
      <c r="AJ31" s="389"/>
      <c r="AK31" s="389"/>
      <c r="AL31" s="389"/>
    </row>
    <row r="32" spans="2:47" ht="8.25" hidden="1" customHeight="1" x14ac:dyDescent="0.15">
      <c r="B32" s="321"/>
      <c r="C32" s="322"/>
      <c r="D32" s="636"/>
      <c r="E32" s="637"/>
      <c r="F32" s="637"/>
      <c r="G32" s="637"/>
      <c r="H32" s="637"/>
      <c r="I32" s="637"/>
      <c r="J32" s="637"/>
      <c r="K32" s="637"/>
      <c r="L32" s="637"/>
      <c r="M32" s="638"/>
      <c r="N32" s="84"/>
      <c r="O32" s="84"/>
      <c r="P32" s="84"/>
      <c r="Q32" s="84"/>
      <c r="R32" s="84"/>
      <c r="S32" s="84"/>
      <c r="T32" s="84"/>
      <c r="U32" s="84"/>
      <c r="V32" s="389"/>
      <c r="W32" s="389"/>
      <c r="X32" s="389"/>
      <c r="Y32" s="389"/>
      <c r="Z32" s="389"/>
      <c r="AA32" s="389"/>
      <c r="AB32" s="389"/>
      <c r="AC32" s="389"/>
      <c r="AD32" s="389"/>
      <c r="AE32" s="389"/>
      <c r="AF32" s="389"/>
      <c r="AG32" s="389"/>
      <c r="AH32" s="389"/>
      <c r="AI32" s="389"/>
      <c r="AJ32" s="389"/>
      <c r="AK32" s="389"/>
      <c r="AL32" s="389"/>
    </row>
    <row r="33" spans="2:47" ht="12" hidden="1" customHeight="1" x14ac:dyDescent="0.15">
      <c r="B33" s="315" t="s">
        <v>42</v>
      </c>
      <c r="C33" s="315"/>
      <c r="D33" s="21" t="s">
        <v>88</v>
      </c>
      <c r="E33" s="21"/>
      <c r="F33" s="21"/>
      <c r="G33" s="21"/>
      <c r="H33" s="21"/>
      <c r="I33" s="21"/>
      <c r="J33" s="21"/>
      <c r="K33" s="21"/>
      <c r="L33" s="21"/>
      <c r="M33" s="21"/>
      <c r="N33" s="21"/>
      <c r="O33" s="22"/>
      <c r="P33" s="22"/>
      <c r="Q33" s="21"/>
      <c r="R33" s="21"/>
      <c r="S33" s="21"/>
      <c r="T33" s="21"/>
      <c r="U33" s="21"/>
      <c r="V33" s="21"/>
      <c r="W33" s="100"/>
      <c r="X33" s="100"/>
      <c r="Y33" s="100"/>
      <c r="Z33" s="100"/>
      <c r="AA33" s="100"/>
      <c r="AB33" s="100"/>
      <c r="AC33" s="100"/>
      <c r="AD33" s="100"/>
      <c r="AE33" s="100"/>
      <c r="AF33" s="100"/>
      <c r="AG33" s="100"/>
      <c r="AH33" s="100"/>
      <c r="AI33" s="100"/>
      <c r="AJ33" s="100"/>
      <c r="AK33" s="100"/>
      <c r="AL33" s="100"/>
    </row>
    <row r="34" spans="2:47" ht="12" hidden="1" customHeight="1" x14ac:dyDescent="0.15">
      <c r="B34" s="21"/>
      <c r="C34" s="22"/>
      <c r="D34" s="21"/>
      <c r="E34" s="21"/>
      <c r="F34" s="21"/>
      <c r="G34" s="21"/>
      <c r="H34" s="21"/>
      <c r="I34" s="21"/>
      <c r="J34" s="21"/>
      <c r="K34" s="21"/>
      <c r="L34" s="21"/>
      <c r="M34" s="21"/>
      <c r="N34" s="21"/>
      <c r="O34" s="22"/>
      <c r="P34" s="22"/>
      <c r="Q34" s="21"/>
      <c r="R34" s="21"/>
      <c r="S34" s="21"/>
      <c r="T34" s="21"/>
      <c r="U34" s="21"/>
      <c r="V34" s="21"/>
      <c r="W34" s="100"/>
      <c r="X34" s="100"/>
      <c r="Y34" s="100"/>
      <c r="Z34" s="100"/>
      <c r="AA34" s="100"/>
      <c r="AB34" s="100"/>
      <c r="AC34" s="100"/>
      <c r="AD34" s="100"/>
      <c r="AE34" s="100"/>
      <c r="AF34" s="100"/>
      <c r="AG34" s="100"/>
      <c r="AH34" s="100"/>
      <c r="AI34" s="100"/>
      <c r="AJ34" s="100"/>
      <c r="AK34" s="100"/>
      <c r="AL34" s="100"/>
    </row>
    <row r="35" spans="2:47" ht="15" hidden="1" customHeight="1" x14ac:dyDescent="0.15">
      <c r="B35" s="100" t="s">
        <v>171</v>
      </c>
      <c r="C35" s="100"/>
      <c r="D35" s="100"/>
      <c r="E35" s="100"/>
      <c r="F35" s="100"/>
      <c r="G35" s="100"/>
      <c r="H35" s="100"/>
      <c r="I35" s="100"/>
      <c r="J35" s="100"/>
      <c r="K35" s="100"/>
      <c r="L35" s="100"/>
      <c r="M35" s="100"/>
      <c r="N35" s="100"/>
      <c r="O35" s="100"/>
      <c r="P35" s="100"/>
      <c r="Q35" s="100"/>
      <c r="R35" s="100"/>
      <c r="S35" s="100"/>
      <c r="T35" s="100"/>
      <c r="U35" s="100"/>
      <c r="V35" s="100"/>
      <c r="W35" s="100"/>
      <c r="X35" s="103"/>
      <c r="Y35" s="103"/>
      <c r="Z35" s="103"/>
      <c r="AA35" s="103"/>
      <c r="AB35" s="103"/>
      <c r="AC35" s="103"/>
      <c r="AD35" s="103"/>
      <c r="AE35" s="103"/>
      <c r="AF35" s="103"/>
      <c r="AG35" s="103"/>
      <c r="AH35" s="103"/>
      <c r="AI35" s="103"/>
      <c r="AJ35" s="103"/>
      <c r="AK35" s="103"/>
      <c r="AL35" s="103"/>
    </row>
    <row r="36" spans="2:47" ht="18.75" hidden="1" customHeight="1" x14ac:dyDescent="0.15">
      <c r="B36" s="341" t="s">
        <v>19</v>
      </c>
      <c r="C36" s="723" t="s">
        <v>96</v>
      </c>
      <c r="D36" s="631" t="s">
        <v>97</v>
      </c>
      <c r="E36" s="631"/>
      <c r="F36" s="631"/>
      <c r="G36" s="631"/>
      <c r="H36" s="631"/>
      <c r="I36" s="92"/>
      <c r="J36" s="342" t="s">
        <v>19</v>
      </c>
      <c r="K36" s="724" t="s">
        <v>98</v>
      </c>
      <c r="L36" s="416" t="s">
        <v>72</v>
      </c>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519"/>
    </row>
    <row r="37" spans="2:47" ht="18.75" hidden="1" customHeight="1" x14ac:dyDescent="0.15">
      <c r="B37" s="424"/>
      <c r="C37" s="634"/>
      <c r="D37" s="634"/>
      <c r="E37" s="634"/>
      <c r="F37" s="634"/>
      <c r="G37" s="634"/>
      <c r="H37" s="634"/>
      <c r="I37" s="100"/>
      <c r="J37" s="425"/>
      <c r="K37" s="721"/>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725"/>
    </row>
    <row r="38" spans="2:47" ht="18.75" hidden="1" customHeight="1" x14ac:dyDescent="0.15">
      <c r="B38" s="424" t="s">
        <v>41</v>
      </c>
      <c r="C38" s="721" t="s">
        <v>172</v>
      </c>
      <c r="D38" s="722" t="s">
        <v>196</v>
      </c>
      <c r="E38" s="722"/>
      <c r="F38" s="722"/>
      <c r="G38" s="722"/>
      <c r="H38" s="722"/>
      <c r="I38" s="722"/>
      <c r="J38" s="722"/>
      <c r="K38" s="722"/>
      <c r="L38" s="722"/>
      <c r="M38" s="722"/>
      <c r="N38" s="722"/>
      <c r="O38" s="722"/>
      <c r="P38" s="722"/>
      <c r="Q38" s="722"/>
      <c r="R38" s="722"/>
      <c r="S38" s="722"/>
      <c r="T38" s="722"/>
      <c r="U38" s="722"/>
      <c r="V38" s="722"/>
      <c r="W38" s="722"/>
      <c r="X38" s="722"/>
      <c r="Y38" s="722"/>
      <c r="Z38" s="722"/>
      <c r="AA38" s="100"/>
      <c r="AB38" s="100"/>
      <c r="AC38" s="100"/>
      <c r="AD38" s="100"/>
      <c r="AE38" s="100"/>
      <c r="AF38" s="100"/>
      <c r="AG38" s="100"/>
      <c r="AH38" s="100"/>
      <c r="AI38" s="100"/>
      <c r="AJ38" s="100"/>
      <c r="AK38" s="100"/>
      <c r="AL38" s="106"/>
    </row>
    <row r="39" spans="2:47" ht="18.75" hidden="1" customHeight="1" x14ac:dyDescent="0.15">
      <c r="B39" s="424"/>
      <c r="C39" s="721"/>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100"/>
      <c r="AB39" s="100"/>
      <c r="AC39" s="100"/>
      <c r="AD39" s="100"/>
      <c r="AE39" s="100"/>
      <c r="AF39" s="100"/>
      <c r="AG39" s="100"/>
      <c r="AH39" s="100"/>
      <c r="AI39" s="100"/>
      <c r="AJ39" s="100"/>
      <c r="AK39" s="100"/>
      <c r="AL39" s="106"/>
    </row>
    <row r="40" spans="2:47" ht="18.75" hidden="1" customHeight="1" x14ac:dyDescent="0.15">
      <c r="B40" s="424" t="s">
        <v>19</v>
      </c>
      <c r="C40" s="721" t="s">
        <v>100</v>
      </c>
      <c r="D40" s="722" t="s">
        <v>195</v>
      </c>
      <c r="E40" s="722"/>
      <c r="F40" s="722"/>
      <c r="G40" s="722"/>
      <c r="H40" s="722"/>
      <c r="I40" s="722"/>
      <c r="J40" s="722"/>
      <c r="K40" s="722"/>
      <c r="L40" s="722"/>
      <c r="M40" s="722"/>
      <c r="N40" s="722"/>
      <c r="O40" s="722"/>
      <c r="P40" s="722"/>
      <c r="Q40" s="722"/>
      <c r="R40" s="722"/>
      <c r="S40" s="722"/>
      <c r="T40" s="722"/>
      <c r="U40" s="722"/>
      <c r="V40" s="722"/>
      <c r="W40" s="722"/>
      <c r="X40" s="722"/>
      <c r="Y40" s="722"/>
      <c r="Z40" s="722"/>
      <c r="AA40" s="100"/>
      <c r="AB40" s="100"/>
      <c r="AC40" s="100"/>
      <c r="AD40" s="100"/>
      <c r="AE40" s="100"/>
      <c r="AF40" s="100"/>
      <c r="AG40" s="100"/>
      <c r="AH40" s="100"/>
      <c r="AI40" s="100"/>
      <c r="AJ40" s="100"/>
      <c r="AK40" s="100"/>
      <c r="AL40" s="106"/>
    </row>
    <row r="41" spans="2:47" ht="18.75" hidden="1" customHeight="1" x14ac:dyDescent="0.15">
      <c r="B41" s="424"/>
      <c r="C41" s="721"/>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100"/>
      <c r="AB41" s="100"/>
      <c r="AC41" s="100"/>
      <c r="AD41" s="100"/>
      <c r="AE41" s="100"/>
      <c r="AF41" s="100"/>
      <c r="AG41" s="100"/>
      <c r="AH41" s="100"/>
      <c r="AI41" s="100"/>
      <c r="AJ41" s="100"/>
      <c r="AK41" s="100"/>
      <c r="AL41" s="106"/>
    </row>
    <row r="42" spans="2:47" ht="18.75" hidden="1" customHeight="1" x14ac:dyDescent="0.15">
      <c r="B42" s="424" t="s">
        <v>19</v>
      </c>
      <c r="C42" s="23" t="s">
        <v>101</v>
      </c>
      <c r="D42" s="717" t="s">
        <v>102</v>
      </c>
      <c r="E42" s="717"/>
      <c r="F42" s="717"/>
      <c r="G42" s="717"/>
      <c r="H42" s="717"/>
      <c r="I42" s="717"/>
      <c r="J42" s="717"/>
      <c r="K42" s="717"/>
      <c r="L42" s="717"/>
      <c r="M42" s="717"/>
      <c r="N42" s="717"/>
      <c r="O42" s="717"/>
      <c r="P42" s="717"/>
      <c r="Q42" s="717"/>
      <c r="R42" s="717"/>
      <c r="S42" s="717"/>
      <c r="T42" s="717"/>
      <c r="U42" s="24"/>
      <c r="V42" s="25" t="s">
        <v>99</v>
      </c>
      <c r="W42" s="26" t="s">
        <v>103</v>
      </c>
      <c r="X42" s="27" t="s">
        <v>104</v>
      </c>
      <c r="Y42" s="27"/>
      <c r="Z42" s="27"/>
      <c r="AA42" s="27"/>
      <c r="AB42" s="27"/>
      <c r="AC42" s="27"/>
      <c r="AD42" s="27"/>
      <c r="AE42" s="27"/>
      <c r="AF42" s="27"/>
      <c r="AG42" s="27"/>
      <c r="AH42" s="27"/>
      <c r="AI42" s="100"/>
      <c r="AJ42" s="100"/>
      <c r="AK42" s="100"/>
      <c r="AL42" s="106"/>
    </row>
    <row r="43" spans="2:47" hidden="1" x14ac:dyDescent="0.15">
      <c r="B43" s="424"/>
      <c r="C43" s="98"/>
      <c r="D43" s="84"/>
      <c r="E43" s="84"/>
      <c r="F43" s="84"/>
      <c r="G43" s="84"/>
      <c r="H43" s="84"/>
      <c r="I43" s="84"/>
      <c r="J43" s="84"/>
      <c r="K43" s="84"/>
      <c r="L43" s="84"/>
      <c r="M43" s="84"/>
      <c r="N43" s="84"/>
      <c r="O43" s="84"/>
      <c r="P43" s="84"/>
      <c r="Q43" s="84"/>
      <c r="R43" s="84"/>
      <c r="S43" s="84"/>
      <c r="T43" s="84"/>
      <c r="U43" s="84"/>
      <c r="V43" s="29"/>
      <c r="W43" s="30"/>
      <c r="X43" s="100"/>
      <c r="Y43" s="100"/>
      <c r="Z43" s="100"/>
      <c r="AA43" s="100"/>
      <c r="AB43" s="100"/>
      <c r="AC43" s="100"/>
      <c r="AD43" s="100"/>
      <c r="AE43" s="100"/>
      <c r="AF43" s="100"/>
      <c r="AG43" s="100"/>
      <c r="AH43" s="100"/>
      <c r="AI43" s="100"/>
      <c r="AJ43" s="100"/>
      <c r="AK43" s="100"/>
      <c r="AL43" s="106"/>
    </row>
    <row r="44" spans="2:47" ht="14.25" hidden="1" customHeight="1" x14ac:dyDescent="0.15">
      <c r="B44" s="31" t="s">
        <v>61</v>
      </c>
      <c r="C44" s="32"/>
      <c r="D44" s="101"/>
      <c r="E44" s="101"/>
      <c r="F44" s="101"/>
      <c r="G44" s="101"/>
      <c r="H44" s="101"/>
      <c r="I44" s="101"/>
      <c r="J44" s="101"/>
      <c r="K44" s="101"/>
      <c r="L44" s="101"/>
      <c r="M44" s="101"/>
      <c r="N44" s="84"/>
      <c r="O44" s="84"/>
      <c r="P44" s="84"/>
      <c r="Q44" s="84"/>
      <c r="R44" s="84"/>
      <c r="S44" s="84"/>
      <c r="T44" s="84"/>
      <c r="U44" s="84"/>
      <c r="V44" s="29"/>
      <c r="W44" s="30"/>
      <c r="X44" s="100"/>
      <c r="Y44" s="100"/>
      <c r="Z44" s="100"/>
      <c r="AA44" s="100"/>
      <c r="AB44" s="100"/>
      <c r="AC44" s="100"/>
      <c r="AD44" s="100"/>
      <c r="AE44" s="100"/>
      <c r="AF44" s="100"/>
      <c r="AG44" s="100"/>
      <c r="AH44" s="100"/>
      <c r="AI44" s="100"/>
      <c r="AJ44" s="100"/>
      <c r="AK44" s="100"/>
      <c r="AL44" s="106"/>
    </row>
    <row r="45" spans="2:47" ht="14.25" hidden="1" customHeight="1" x14ac:dyDescent="0.15">
      <c r="B45" s="31"/>
      <c r="C45" s="718" t="s">
        <v>22</v>
      </c>
      <c r="D45" s="719"/>
      <c r="E45" s="719"/>
      <c r="F45" s="719"/>
      <c r="G45" s="719"/>
      <c r="H45" s="719"/>
      <c r="I45" s="719"/>
      <c r="J45" s="719"/>
      <c r="K45" s="719"/>
      <c r="L45" s="719"/>
      <c r="M45" s="720"/>
      <c r="N45" s="84"/>
      <c r="O45" s="84"/>
      <c r="P45" s="84"/>
      <c r="Q45" s="84"/>
      <c r="R45" s="84"/>
      <c r="S45" s="84"/>
      <c r="T45" s="84"/>
      <c r="U45" s="84"/>
      <c r="V45" s="29"/>
      <c r="W45" s="30"/>
      <c r="X45" s="100"/>
      <c r="Y45" s="100"/>
      <c r="Z45" s="100"/>
      <c r="AA45" s="100"/>
      <c r="AB45" s="100"/>
      <c r="AC45" s="100"/>
      <c r="AD45" s="100"/>
      <c r="AE45" s="100"/>
      <c r="AF45" s="100"/>
      <c r="AG45" s="100"/>
      <c r="AH45" s="100"/>
      <c r="AI45" s="100"/>
      <c r="AJ45" s="100"/>
      <c r="AK45" s="100"/>
      <c r="AL45" s="106"/>
      <c r="AU45" s="100" t="s">
        <v>47</v>
      </c>
    </row>
    <row r="46" spans="2:47" ht="24" hidden="1" customHeight="1" x14ac:dyDescent="0.15">
      <c r="B46" s="31"/>
      <c r="C46" s="718"/>
      <c r="D46" s="719"/>
      <c r="E46" s="719"/>
      <c r="F46" s="719"/>
      <c r="G46" s="719"/>
      <c r="H46" s="719"/>
      <c r="I46" s="719"/>
      <c r="J46" s="719"/>
      <c r="K46" s="719"/>
      <c r="L46" s="719"/>
      <c r="M46" s="720"/>
      <c r="N46" s="84"/>
      <c r="O46" s="84"/>
      <c r="P46" s="84"/>
      <c r="Q46" s="84"/>
      <c r="R46" s="84"/>
      <c r="S46" s="84"/>
      <c r="T46" s="84"/>
      <c r="U46" s="84"/>
      <c r="V46" s="29"/>
      <c r="W46" s="30"/>
      <c r="X46" s="100"/>
      <c r="Y46" s="100"/>
      <c r="Z46" s="100"/>
      <c r="AA46" s="100"/>
      <c r="AB46" s="100"/>
      <c r="AC46" s="100"/>
      <c r="AD46" s="100"/>
      <c r="AE46" s="100"/>
      <c r="AF46" s="100"/>
      <c r="AG46" s="100"/>
      <c r="AH46" s="100"/>
      <c r="AI46" s="100"/>
      <c r="AJ46" s="100"/>
      <c r="AK46" s="100"/>
      <c r="AL46" s="106"/>
    </row>
    <row r="47" spans="2:47" ht="3.75" hidden="1" customHeight="1" x14ac:dyDescent="0.15">
      <c r="B47" s="28"/>
      <c r="C47" s="33"/>
      <c r="D47" s="94"/>
      <c r="E47" s="94"/>
      <c r="F47" s="94"/>
      <c r="G47" s="94"/>
      <c r="H47" s="94"/>
      <c r="I47" s="94"/>
      <c r="J47" s="94"/>
      <c r="K47" s="94"/>
      <c r="L47" s="94"/>
      <c r="M47" s="94"/>
      <c r="N47" s="94"/>
      <c r="O47" s="94"/>
      <c r="P47" s="94"/>
      <c r="Q47" s="94"/>
      <c r="R47" s="94"/>
      <c r="S47" s="94"/>
      <c r="T47" s="94"/>
      <c r="U47" s="94"/>
      <c r="V47" s="29"/>
      <c r="W47" s="34"/>
      <c r="X47" s="103"/>
      <c r="Y47" s="103"/>
      <c r="Z47" s="103"/>
      <c r="AA47" s="103"/>
      <c r="AB47" s="103"/>
      <c r="AC47" s="103"/>
      <c r="AD47" s="103"/>
      <c r="AE47" s="103"/>
      <c r="AF47" s="103"/>
      <c r="AG47" s="103"/>
      <c r="AH47" s="103"/>
      <c r="AI47" s="103"/>
      <c r="AJ47" s="103"/>
      <c r="AK47" s="103"/>
      <c r="AL47" s="104"/>
      <c r="AU47" s="100" t="s">
        <v>48</v>
      </c>
    </row>
    <row r="48" spans="2:47" ht="12" hidden="1" customHeight="1" x14ac:dyDescent="0.15">
      <c r="B48" s="309" t="s">
        <v>42</v>
      </c>
      <c r="C48" s="309"/>
      <c r="D48" s="92" t="s">
        <v>105</v>
      </c>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row>
    <row r="49" spans="2:47" ht="14.25" hidden="1" customHeight="1" x14ac:dyDescent="0.15">
      <c r="B49" s="100"/>
      <c r="C49" s="100"/>
      <c r="D49" s="100" t="s">
        <v>73</v>
      </c>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U49" s="100" t="s">
        <v>50</v>
      </c>
    </row>
    <row r="50" spans="2:47" ht="14.25" hidden="1" customHeight="1" x14ac:dyDescent="0.15">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U50" s="100" t="s">
        <v>51</v>
      </c>
    </row>
    <row r="51" spans="2:47" ht="20.25" customHeight="1" x14ac:dyDescent="0.15">
      <c r="B51" s="100" t="s">
        <v>227</v>
      </c>
      <c r="C51" s="100"/>
      <c r="D51" s="100"/>
      <c r="E51" s="100"/>
      <c r="F51" s="100"/>
      <c r="G51" s="100"/>
      <c r="H51" s="100"/>
      <c r="I51" s="100"/>
      <c r="J51" s="100"/>
      <c r="K51" s="100"/>
      <c r="M51" s="100" t="s">
        <v>246</v>
      </c>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row>
    <row r="52" spans="2:47" ht="20.25" customHeight="1" x14ac:dyDescent="0.15">
      <c r="B52" s="314" t="s">
        <v>224</v>
      </c>
      <c r="C52" s="315"/>
      <c r="D52" s="315"/>
      <c r="E52" s="716"/>
      <c r="F52" s="376"/>
      <c r="G52" s="376"/>
      <c r="H52" s="376"/>
      <c r="I52" s="376"/>
      <c r="J52" s="376"/>
      <c r="K52" s="376"/>
      <c r="M52" s="338" t="s">
        <v>215</v>
      </c>
      <c r="N52" s="340"/>
      <c r="O52" s="627" t="s">
        <v>216</v>
      </c>
      <c r="P52" s="629"/>
      <c r="Q52" s="629"/>
      <c r="R52" s="639"/>
      <c r="S52" s="77"/>
      <c r="T52" s="78"/>
      <c r="U52" s="78"/>
      <c r="V52" s="78"/>
      <c r="W52" s="1"/>
      <c r="X52" s="96"/>
      <c r="Y52" s="96"/>
      <c r="Z52" s="97" t="s">
        <v>217</v>
      </c>
      <c r="AB52" s="100"/>
      <c r="AC52" s="314" t="s">
        <v>222</v>
      </c>
      <c r="AD52" s="315"/>
      <c r="AE52" s="315"/>
      <c r="AF52" s="315"/>
      <c r="AG52" s="315"/>
      <c r="AH52" s="315"/>
      <c r="AI52" s="315"/>
      <c r="AJ52" s="315"/>
      <c r="AK52" s="348"/>
      <c r="AL52" s="100"/>
    </row>
    <row r="53" spans="2:47" ht="20.25" customHeight="1" x14ac:dyDescent="0.15">
      <c r="B53" s="316"/>
      <c r="C53" s="317"/>
      <c r="D53" s="317"/>
      <c r="E53" s="716"/>
      <c r="F53" s="376"/>
      <c r="G53" s="376"/>
      <c r="H53" s="376"/>
      <c r="I53" s="376"/>
      <c r="J53" s="376"/>
      <c r="K53" s="376"/>
      <c r="M53" s="338" t="s">
        <v>218</v>
      </c>
      <c r="N53" s="340"/>
      <c r="O53" s="627" t="s">
        <v>219</v>
      </c>
      <c r="P53" s="629"/>
      <c r="Q53" s="629"/>
      <c r="R53" s="639"/>
      <c r="S53" s="77"/>
      <c r="T53" s="78"/>
      <c r="U53" s="78"/>
      <c r="V53" s="78"/>
      <c r="X53" s="100"/>
      <c r="Y53" s="100"/>
      <c r="Z53" s="106" t="s">
        <v>217</v>
      </c>
      <c r="AA53" s="100"/>
      <c r="AB53" s="100"/>
      <c r="AC53" s="316" t="s">
        <v>226</v>
      </c>
      <c r="AD53" s="317"/>
      <c r="AE53" s="317"/>
      <c r="AF53" s="317"/>
      <c r="AG53" s="317"/>
      <c r="AH53" s="317"/>
      <c r="AI53" s="317"/>
      <c r="AJ53" s="317"/>
      <c r="AK53" s="352"/>
      <c r="AL53" s="100"/>
    </row>
    <row r="54" spans="2:47" ht="20.25" customHeight="1" x14ac:dyDescent="0.15">
      <c r="B54" s="314" t="s">
        <v>225</v>
      </c>
      <c r="C54" s="315"/>
      <c r="D54" s="315"/>
      <c r="E54" s="716"/>
      <c r="F54" s="376"/>
      <c r="G54" s="376"/>
      <c r="H54" s="376"/>
      <c r="I54" s="376"/>
      <c r="J54" s="376"/>
      <c r="K54" s="376"/>
      <c r="M54" s="338" t="s">
        <v>220</v>
      </c>
      <c r="N54" s="340"/>
      <c r="O54" s="627" t="s">
        <v>221</v>
      </c>
      <c r="P54" s="629"/>
      <c r="Q54" s="629"/>
      <c r="R54" s="639"/>
      <c r="S54" s="77"/>
      <c r="T54" s="78"/>
      <c r="U54" s="78"/>
      <c r="V54" s="78"/>
      <c r="W54" s="1"/>
      <c r="X54" s="96"/>
      <c r="Y54" s="96"/>
      <c r="Z54" s="97" t="s">
        <v>217</v>
      </c>
      <c r="AA54" s="100"/>
      <c r="AB54" s="100"/>
      <c r="AC54" s="102"/>
      <c r="AD54" s="103"/>
      <c r="AE54" s="103"/>
      <c r="AF54" s="103"/>
      <c r="AG54" s="103"/>
      <c r="AH54" s="50"/>
      <c r="AI54" s="103"/>
      <c r="AJ54" s="103"/>
      <c r="AK54" s="51" t="s">
        <v>217</v>
      </c>
      <c r="AL54" s="100"/>
    </row>
    <row r="55" spans="2:47" ht="20.25" customHeight="1" x14ac:dyDescent="0.15">
      <c r="B55" s="316"/>
      <c r="C55" s="317"/>
      <c r="D55" s="317"/>
      <c r="E55" s="716"/>
      <c r="F55" s="376"/>
      <c r="G55" s="376"/>
      <c r="H55" s="376"/>
      <c r="I55" s="376"/>
      <c r="J55" s="376"/>
      <c r="K55" s="376"/>
      <c r="M55" s="100" t="s">
        <v>223</v>
      </c>
      <c r="N55" s="63"/>
      <c r="O55" s="63"/>
      <c r="P55" s="63"/>
      <c r="Q55" s="63"/>
      <c r="R55" s="63"/>
      <c r="S55" s="63"/>
      <c r="T55" s="63"/>
      <c r="U55" s="63"/>
      <c r="V55" s="63"/>
      <c r="X55" s="100"/>
      <c r="Y55" s="100"/>
      <c r="Z55" s="100"/>
      <c r="AA55" s="100"/>
      <c r="AB55" s="100"/>
      <c r="AC55" s="100"/>
      <c r="AD55" s="100"/>
      <c r="AE55" s="100"/>
      <c r="AF55" s="100"/>
      <c r="AG55" s="100"/>
      <c r="AI55" s="100"/>
      <c r="AJ55" s="100"/>
      <c r="AK55" s="100"/>
      <c r="AL55" s="100"/>
    </row>
    <row r="56" spans="2:47" ht="6.4" customHeight="1" x14ac:dyDescent="0.15">
      <c r="B56" s="63"/>
      <c r="C56" s="63"/>
      <c r="D56" s="63"/>
      <c r="E56" s="63"/>
      <c r="F56" s="63"/>
      <c r="G56" s="63"/>
      <c r="H56" s="63"/>
      <c r="I56" s="63"/>
      <c r="J56" s="63"/>
      <c r="K56" s="63"/>
      <c r="M56" s="100"/>
      <c r="N56" s="63"/>
      <c r="O56" s="63"/>
      <c r="P56" s="63"/>
      <c r="Q56" s="63"/>
      <c r="R56" s="63"/>
      <c r="S56" s="63"/>
      <c r="T56" s="63"/>
      <c r="U56" s="63"/>
      <c r="V56" s="63"/>
      <c r="X56" s="100"/>
      <c r="Y56" s="100"/>
      <c r="Z56" s="100"/>
      <c r="AA56" s="100"/>
      <c r="AB56" s="100"/>
      <c r="AC56" s="100"/>
      <c r="AD56" s="100"/>
      <c r="AE56" s="100"/>
      <c r="AF56" s="100"/>
      <c r="AG56" s="100"/>
      <c r="AI56" s="100"/>
      <c r="AJ56" s="100"/>
      <c r="AK56" s="100"/>
      <c r="AL56" s="100"/>
    </row>
    <row r="57" spans="2:47" ht="13.5" customHeight="1" x14ac:dyDescent="0.15">
      <c r="B57" s="100" t="s">
        <v>330</v>
      </c>
      <c r="C57" s="17"/>
      <c r="D57" s="18"/>
      <c r="E57" s="18"/>
      <c r="F57" s="18"/>
      <c r="G57" s="18"/>
      <c r="H57" s="14"/>
      <c r="I57" s="18"/>
      <c r="J57" s="18"/>
      <c r="K57" s="18"/>
      <c r="L57" s="18"/>
      <c r="M57" s="18"/>
      <c r="N57" s="14"/>
      <c r="O57" s="18"/>
      <c r="P57" s="18"/>
      <c r="Q57" s="18"/>
      <c r="R57" s="18"/>
      <c r="S57" s="18"/>
      <c r="T57" s="14"/>
      <c r="V57" s="18"/>
      <c r="W57" s="18"/>
      <c r="X57" s="18"/>
      <c r="Y57" s="18"/>
      <c r="Z57" s="14"/>
      <c r="AA57" s="17"/>
      <c r="AB57" s="18"/>
      <c r="AC57" s="18"/>
      <c r="AD57" s="18"/>
      <c r="AE57" s="18"/>
      <c r="AF57" s="14"/>
      <c r="AH57" s="18"/>
      <c r="AI57" s="18"/>
      <c r="AJ57" s="18"/>
      <c r="AK57" s="18"/>
      <c r="AL57" s="18"/>
      <c r="AM57" s="18"/>
    </row>
    <row r="58" spans="2:47" ht="13.5" customHeight="1" x14ac:dyDescent="0.15">
      <c r="B58" s="630" t="s">
        <v>74</v>
      </c>
      <c r="C58" s="631"/>
      <c r="D58" s="631"/>
      <c r="E58" s="631"/>
      <c r="F58" s="631"/>
      <c r="G58" s="631"/>
      <c r="H58" s="631"/>
      <c r="I58" s="631"/>
      <c r="J58" s="631"/>
      <c r="K58" s="631"/>
      <c r="L58" s="631"/>
      <c r="M58" s="631"/>
      <c r="N58" s="631"/>
      <c r="O58" s="631"/>
      <c r="P58" s="631"/>
      <c r="Q58" s="631"/>
      <c r="R58" s="631"/>
      <c r="S58" s="631"/>
      <c r="T58" s="631"/>
      <c r="U58" s="631"/>
      <c r="V58" s="631"/>
      <c r="W58" s="631"/>
      <c r="X58" s="631"/>
      <c r="Y58" s="631"/>
      <c r="Z58" s="631"/>
      <c r="AA58" s="631"/>
      <c r="AB58" s="631"/>
      <c r="AC58" s="631"/>
      <c r="AD58" s="631"/>
      <c r="AE58" s="631"/>
      <c r="AF58" s="631"/>
      <c r="AG58" s="631"/>
      <c r="AH58" s="631"/>
      <c r="AI58" s="631"/>
      <c r="AJ58" s="631"/>
      <c r="AK58" s="632"/>
      <c r="AL58" s="18"/>
      <c r="AM58" s="18"/>
    </row>
    <row r="59" spans="2:47" ht="13.5" customHeight="1" x14ac:dyDescent="0.15">
      <c r="B59" s="105" t="s">
        <v>269</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6"/>
      <c r="AL59" s="18"/>
      <c r="AM59" s="18"/>
    </row>
    <row r="60" spans="2:47" ht="13.5" customHeight="1" x14ac:dyDescent="0.15">
      <c r="B60" s="105"/>
      <c r="C60" s="692" t="s">
        <v>41</v>
      </c>
      <c r="D60" s="694" t="s">
        <v>261</v>
      </c>
      <c r="E60" s="309"/>
      <c r="F60" s="309"/>
      <c r="G60" s="309"/>
      <c r="H60" s="692" t="s">
        <v>41</v>
      </c>
      <c r="I60" s="694" t="s">
        <v>262</v>
      </c>
      <c r="J60" s="309"/>
      <c r="K60" s="309"/>
      <c r="L60" s="309"/>
      <c r="M60" s="310"/>
      <c r="N60" s="18"/>
      <c r="O60" s="18"/>
      <c r="Q60" s="118"/>
      <c r="R60" s="118"/>
      <c r="S60" s="118"/>
      <c r="T60" s="118"/>
      <c r="W60" s="100"/>
      <c r="AK60" s="55"/>
      <c r="AO60" s="2"/>
      <c r="AP60" s="2"/>
      <c r="AQ60" s="2"/>
      <c r="AR60" s="2"/>
      <c r="AU60" s="2"/>
    </row>
    <row r="61" spans="2:47" ht="13.5" customHeight="1" x14ac:dyDescent="0.15">
      <c r="B61" s="39"/>
      <c r="C61" s="693"/>
      <c r="D61" s="695"/>
      <c r="E61" s="312"/>
      <c r="F61" s="312"/>
      <c r="G61" s="312"/>
      <c r="H61" s="693"/>
      <c r="I61" s="695"/>
      <c r="J61" s="312"/>
      <c r="K61" s="312"/>
      <c r="L61" s="312"/>
      <c r="M61" s="313"/>
      <c r="N61" s="18"/>
      <c r="O61" s="18"/>
      <c r="Q61" s="118"/>
      <c r="R61" s="118"/>
      <c r="S61" s="118"/>
      <c r="T61" s="118"/>
      <c r="W61" s="100"/>
      <c r="AK61" s="55"/>
      <c r="AO61" s="2"/>
      <c r="AP61" s="2"/>
      <c r="AQ61" s="2"/>
      <c r="AR61" s="2"/>
      <c r="AU61" s="2"/>
    </row>
    <row r="62" spans="2:47" ht="13.5" customHeight="1" x14ac:dyDescent="0.15">
      <c r="B62" s="105" t="s">
        <v>270</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6"/>
      <c r="AL62" s="18"/>
      <c r="AM62" s="18"/>
    </row>
    <row r="63" spans="2:47" ht="13.5" customHeight="1" x14ac:dyDescent="0.15">
      <c r="B63" s="105"/>
      <c r="C63" s="692" t="s">
        <v>41</v>
      </c>
      <c r="D63" s="694" t="s">
        <v>243</v>
      </c>
      <c r="E63" s="309"/>
      <c r="F63" s="309"/>
      <c r="G63" s="310"/>
      <c r="H63" s="692" t="s">
        <v>41</v>
      </c>
      <c r="I63" s="694" t="s">
        <v>263</v>
      </c>
      <c r="J63" s="309"/>
      <c r="K63" s="309"/>
      <c r="L63" s="309"/>
      <c r="M63" s="692" t="s">
        <v>41</v>
      </c>
      <c r="N63" s="694" t="s">
        <v>264</v>
      </c>
      <c r="O63" s="309"/>
      <c r="P63" s="309"/>
      <c r="Q63" s="309"/>
      <c r="R63" s="692" t="s">
        <v>41</v>
      </c>
      <c r="S63" s="694" t="s">
        <v>265</v>
      </c>
      <c r="T63" s="309"/>
      <c r="U63" s="309"/>
      <c r="V63" s="309"/>
      <c r="W63" s="692" t="s">
        <v>41</v>
      </c>
      <c r="X63" s="694" t="s">
        <v>266</v>
      </c>
      <c r="Y63" s="309"/>
      <c r="Z63" s="309"/>
      <c r="AA63" s="309"/>
      <c r="AB63" s="692" t="s">
        <v>41</v>
      </c>
      <c r="AC63" s="694" t="s">
        <v>267</v>
      </c>
      <c r="AD63" s="309"/>
      <c r="AE63" s="309"/>
      <c r="AF63" s="752"/>
      <c r="AG63" s="692" t="s">
        <v>41</v>
      </c>
      <c r="AH63" s="694" t="s">
        <v>268</v>
      </c>
      <c r="AI63" s="309"/>
      <c r="AJ63" s="309"/>
      <c r="AK63" s="310"/>
      <c r="AL63" s="18"/>
      <c r="AT63" s="100"/>
      <c r="AU63" s="2"/>
    </row>
    <row r="64" spans="2:47" ht="13.5" customHeight="1" x14ac:dyDescent="0.15">
      <c r="B64" s="39"/>
      <c r="C64" s="693"/>
      <c r="D64" s="695"/>
      <c r="E64" s="312"/>
      <c r="F64" s="312"/>
      <c r="G64" s="313"/>
      <c r="H64" s="693"/>
      <c r="I64" s="695"/>
      <c r="J64" s="312"/>
      <c r="K64" s="312"/>
      <c r="L64" s="312"/>
      <c r="M64" s="693"/>
      <c r="N64" s="695"/>
      <c r="O64" s="312"/>
      <c r="P64" s="312"/>
      <c r="Q64" s="312"/>
      <c r="R64" s="693"/>
      <c r="S64" s="695"/>
      <c r="T64" s="312"/>
      <c r="U64" s="312"/>
      <c r="V64" s="312"/>
      <c r="W64" s="693"/>
      <c r="X64" s="695"/>
      <c r="Y64" s="312"/>
      <c r="Z64" s="312"/>
      <c r="AA64" s="312"/>
      <c r="AB64" s="693"/>
      <c r="AC64" s="695"/>
      <c r="AD64" s="312"/>
      <c r="AE64" s="312"/>
      <c r="AF64" s="753"/>
      <c r="AG64" s="693"/>
      <c r="AH64" s="695"/>
      <c r="AI64" s="312"/>
      <c r="AJ64" s="312"/>
      <c r="AK64" s="313"/>
      <c r="AL64" s="18"/>
      <c r="AT64" s="100"/>
      <c r="AU64" s="2"/>
    </row>
    <row r="65" spans="2:47" ht="13.5" customHeight="1" x14ac:dyDescent="0.15">
      <c r="B65" s="105" t="s">
        <v>271</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6"/>
      <c r="AL65" s="18"/>
      <c r="AM65" s="18"/>
    </row>
    <row r="66" spans="2:47" ht="13.5" customHeight="1" x14ac:dyDescent="0.15">
      <c r="B66" s="633" t="s">
        <v>272</v>
      </c>
      <c r="C66" s="634"/>
      <c r="D66" s="634"/>
      <c r="E66" s="634"/>
      <c r="F66" s="634"/>
      <c r="G66" s="634"/>
      <c r="H66" s="634"/>
      <c r="I66" s="634"/>
      <c r="J66" s="634"/>
      <c r="K66" s="634"/>
      <c r="L66" s="634"/>
      <c r="M66" s="634"/>
      <c r="N66" s="634"/>
      <c r="O66" s="634"/>
      <c r="P66" s="634"/>
      <c r="Q66" s="634"/>
      <c r="R66" s="634"/>
      <c r="S66" s="634"/>
      <c r="T66" s="634"/>
      <c r="U66" s="634"/>
      <c r="V66" s="634"/>
      <c r="W66" s="634"/>
      <c r="X66" s="634"/>
      <c r="Y66" s="634"/>
      <c r="Z66" s="634"/>
      <c r="AA66" s="634"/>
      <c r="AB66" s="634"/>
      <c r="AC66" s="634"/>
      <c r="AD66" s="634"/>
      <c r="AE66" s="634"/>
      <c r="AF66" s="634"/>
      <c r="AG66" s="634"/>
      <c r="AH66" s="634"/>
      <c r="AI66" s="634"/>
      <c r="AJ66" s="634"/>
      <c r="AK66" s="635"/>
      <c r="AL66" s="18"/>
      <c r="AM66" s="18"/>
    </row>
    <row r="67" spans="2:47" ht="13.5" customHeight="1" x14ac:dyDescent="0.15">
      <c r="B67" s="105"/>
      <c r="C67" s="692" t="s">
        <v>41</v>
      </c>
      <c r="D67" s="694" t="s">
        <v>273</v>
      </c>
      <c r="E67" s="309"/>
      <c r="F67" s="309"/>
      <c r="G67" s="310"/>
      <c r="H67" s="692" t="s">
        <v>41</v>
      </c>
      <c r="I67" s="694" t="s">
        <v>274</v>
      </c>
      <c r="J67" s="309"/>
      <c r="K67" s="309"/>
      <c r="L67" s="309"/>
      <c r="M67" s="692" t="s">
        <v>41</v>
      </c>
      <c r="N67" s="694" t="s">
        <v>275</v>
      </c>
      <c r="O67" s="309"/>
      <c r="P67" s="309"/>
      <c r="Q67" s="309"/>
      <c r="R67" s="692" t="s">
        <v>41</v>
      </c>
      <c r="S67" s="694" t="s">
        <v>276</v>
      </c>
      <c r="T67" s="309"/>
      <c r="U67" s="309"/>
      <c r="V67" s="309"/>
      <c r="W67" s="692" t="s">
        <v>41</v>
      </c>
      <c r="X67" s="694" t="s">
        <v>277</v>
      </c>
      <c r="Y67" s="309"/>
      <c r="Z67" s="309"/>
      <c r="AA67" s="309"/>
      <c r="AB67" s="692" t="s">
        <v>41</v>
      </c>
      <c r="AC67" s="694" t="s">
        <v>278</v>
      </c>
      <c r="AD67" s="309"/>
      <c r="AE67" s="309"/>
      <c r="AF67" s="752"/>
      <c r="AG67" s="692" t="s">
        <v>41</v>
      </c>
      <c r="AH67" s="694" t="s">
        <v>279</v>
      </c>
      <c r="AI67" s="309"/>
      <c r="AJ67" s="309"/>
      <c r="AK67" s="310"/>
      <c r="AL67" s="18"/>
      <c r="AT67" s="100"/>
      <c r="AU67" s="2"/>
    </row>
    <row r="68" spans="2:47" ht="13.5" customHeight="1" x14ac:dyDescent="0.15">
      <c r="B68" s="39"/>
      <c r="C68" s="693"/>
      <c r="D68" s="695"/>
      <c r="E68" s="312"/>
      <c r="F68" s="312"/>
      <c r="G68" s="313"/>
      <c r="H68" s="693"/>
      <c r="I68" s="695"/>
      <c r="J68" s="312"/>
      <c r="K68" s="312"/>
      <c r="L68" s="312"/>
      <c r="M68" s="693"/>
      <c r="N68" s="695"/>
      <c r="O68" s="312"/>
      <c r="P68" s="312"/>
      <c r="Q68" s="312"/>
      <c r="R68" s="693"/>
      <c r="S68" s="695"/>
      <c r="T68" s="312"/>
      <c r="U68" s="312"/>
      <c r="V68" s="312"/>
      <c r="W68" s="693"/>
      <c r="X68" s="695"/>
      <c r="Y68" s="312"/>
      <c r="Z68" s="312"/>
      <c r="AA68" s="312"/>
      <c r="AB68" s="693"/>
      <c r="AC68" s="695"/>
      <c r="AD68" s="312"/>
      <c r="AE68" s="312"/>
      <c r="AF68" s="753"/>
      <c r="AG68" s="693"/>
      <c r="AH68" s="695"/>
      <c r="AI68" s="312"/>
      <c r="AJ68" s="312"/>
      <c r="AK68" s="313"/>
      <c r="AL68" s="18"/>
      <c r="AT68" s="100"/>
      <c r="AU68" s="2"/>
    </row>
    <row r="69" spans="2:47" ht="18" customHeight="1" x14ac:dyDescent="0.15">
      <c r="B69" s="633" t="s">
        <v>138</v>
      </c>
      <c r="C69" s="634"/>
      <c r="D69" s="634"/>
      <c r="E69" s="634"/>
      <c r="F69" s="634"/>
      <c r="G69" s="634"/>
      <c r="H69" s="634"/>
      <c r="I69" s="634"/>
      <c r="J69" s="634"/>
      <c r="K69" s="634"/>
      <c r="L69" s="634"/>
      <c r="M69" s="634"/>
      <c r="N69" s="634"/>
      <c r="O69" s="634"/>
      <c r="P69" s="634"/>
      <c r="Q69" s="634"/>
      <c r="R69" s="634"/>
      <c r="S69" s="634"/>
      <c r="T69" s="634"/>
      <c r="U69" s="634"/>
      <c r="V69" s="634"/>
      <c r="W69" s="634"/>
      <c r="X69" s="634"/>
      <c r="Y69" s="634"/>
      <c r="Z69" s="634"/>
      <c r="AA69" s="634"/>
      <c r="AB69" s="634"/>
      <c r="AC69" s="634"/>
      <c r="AD69" s="634"/>
      <c r="AE69" s="634"/>
      <c r="AF69" s="634"/>
      <c r="AG69" s="634"/>
      <c r="AH69" s="634"/>
      <c r="AI69" s="634"/>
      <c r="AJ69" s="634"/>
      <c r="AK69" s="635"/>
      <c r="AL69" s="18"/>
      <c r="AM69" s="18"/>
    </row>
    <row r="70" spans="2:47" ht="20.25" customHeight="1" x14ac:dyDescent="0.15">
      <c r="B70" s="105"/>
      <c r="C70" s="692" t="s">
        <v>41</v>
      </c>
      <c r="D70" s="694" t="s">
        <v>329</v>
      </c>
      <c r="E70" s="309"/>
      <c r="F70" s="309"/>
      <c r="G70" s="309"/>
      <c r="H70" s="309"/>
      <c r="I70" s="309"/>
      <c r="J70" s="309"/>
      <c r="K70" s="309"/>
      <c r="L70" s="309"/>
      <c r="M70" s="309"/>
      <c r="N70" s="692" t="s">
        <v>41</v>
      </c>
      <c r="O70" s="764" t="s">
        <v>334</v>
      </c>
      <c r="P70" s="765"/>
      <c r="Q70" s="765"/>
      <c r="R70" s="765"/>
      <c r="S70" s="765"/>
      <c r="T70" s="692" t="s">
        <v>41</v>
      </c>
      <c r="U70" s="764" t="s">
        <v>337</v>
      </c>
      <c r="V70" s="765"/>
      <c r="W70" s="765"/>
      <c r="X70" s="765"/>
      <c r="Y70" s="765"/>
      <c r="Z70" s="692" t="s">
        <v>41</v>
      </c>
      <c r="AA70" s="764" t="s">
        <v>335</v>
      </c>
      <c r="AB70" s="765"/>
      <c r="AC70" s="765"/>
      <c r="AD70" s="765"/>
      <c r="AE70" s="765"/>
      <c r="AF70" s="692" t="s">
        <v>41</v>
      </c>
      <c r="AG70" s="764" t="s">
        <v>336</v>
      </c>
      <c r="AH70" s="765"/>
      <c r="AI70" s="765"/>
      <c r="AJ70" s="765"/>
      <c r="AK70" s="768"/>
      <c r="AL70" s="18"/>
      <c r="AM70" s="18"/>
    </row>
    <row r="71" spans="2:47" ht="20.25" customHeight="1" x14ac:dyDescent="0.15">
      <c r="B71" s="39"/>
      <c r="C71" s="693"/>
      <c r="D71" s="695"/>
      <c r="E71" s="312"/>
      <c r="F71" s="312"/>
      <c r="G71" s="312"/>
      <c r="H71" s="312"/>
      <c r="I71" s="312"/>
      <c r="J71" s="312"/>
      <c r="K71" s="312"/>
      <c r="L71" s="312"/>
      <c r="M71" s="312"/>
      <c r="N71" s="693"/>
      <c r="O71" s="766"/>
      <c r="P71" s="767"/>
      <c r="Q71" s="767"/>
      <c r="R71" s="767"/>
      <c r="S71" s="767"/>
      <c r="T71" s="693"/>
      <c r="U71" s="766"/>
      <c r="V71" s="767"/>
      <c r="W71" s="767"/>
      <c r="X71" s="767"/>
      <c r="Y71" s="767"/>
      <c r="Z71" s="693"/>
      <c r="AA71" s="766"/>
      <c r="AB71" s="767"/>
      <c r="AC71" s="767"/>
      <c r="AD71" s="767"/>
      <c r="AE71" s="767"/>
      <c r="AF71" s="693"/>
      <c r="AG71" s="766"/>
      <c r="AH71" s="767"/>
      <c r="AI71" s="767"/>
      <c r="AJ71" s="767"/>
      <c r="AK71" s="769"/>
      <c r="AL71" s="18"/>
      <c r="AM71" s="18"/>
    </row>
    <row r="72" spans="2:47" ht="15.95" customHeight="1" x14ac:dyDescent="0.15">
      <c r="B72" s="105"/>
      <c r="C72" s="416" t="s">
        <v>198</v>
      </c>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519"/>
      <c r="AL72" s="18"/>
      <c r="AM72" s="18"/>
    </row>
    <row r="73" spans="2:47" ht="13.35" customHeight="1" x14ac:dyDescent="0.15">
      <c r="B73" s="105"/>
      <c r="C73" s="417" t="s">
        <v>355</v>
      </c>
      <c r="D73" s="417"/>
      <c r="E73" s="417"/>
      <c r="F73" s="417"/>
      <c r="G73" s="417"/>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725"/>
      <c r="AL73" s="18"/>
      <c r="AM73" s="18"/>
    </row>
    <row r="74" spans="2:47" ht="13.35" customHeight="1" x14ac:dyDescent="0.15">
      <c r="B74" s="102"/>
      <c r="C74" s="745" t="s">
        <v>356</v>
      </c>
      <c r="D74" s="745"/>
      <c r="E74" s="745"/>
      <c r="F74" s="745"/>
      <c r="G74" s="745"/>
      <c r="H74" s="745"/>
      <c r="I74" s="745"/>
      <c r="J74" s="745"/>
      <c r="K74" s="745"/>
      <c r="L74" s="745"/>
      <c r="M74" s="745"/>
      <c r="N74" s="745"/>
      <c r="O74" s="745"/>
      <c r="P74" s="745"/>
      <c r="Q74" s="745"/>
      <c r="R74" s="745"/>
      <c r="S74" s="745"/>
      <c r="T74" s="745"/>
      <c r="U74" s="745"/>
      <c r="V74" s="745"/>
      <c r="W74" s="745"/>
      <c r="X74" s="745"/>
      <c r="Y74" s="745"/>
      <c r="Z74" s="745"/>
      <c r="AA74" s="745"/>
      <c r="AB74" s="745"/>
      <c r="AC74" s="745"/>
      <c r="AD74" s="745"/>
      <c r="AE74" s="745"/>
      <c r="AF74" s="745"/>
      <c r="AG74" s="745"/>
      <c r="AH74" s="745"/>
      <c r="AI74" s="745"/>
      <c r="AJ74" s="745"/>
      <c r="AK74" s="746"/>
      <c r="AL74" s="18"/>
      <c r="AM74" s="18"/>
    </row>
    <row r="75" spans="2:47" ht="18" customHeight="1" x14ac:dyDescent="0.15">
      <c r="B75" s="105" t="s">
        <v>345</v>
      </c>
      <c r="C75" s="85"/>
      <c r="D75" s="81"/>
      <c r="E75" s="81"/>
      <c r="F75" s="81"/>
      <c r="G75" s="81"/>
      <c r="H75" s="81"/>
      <c r="I75" s="81"/>
      <c r="J75" s="81"/>
      <c r="K75" s="81"/>
      <c r="L75" s="81"/>
      <c r="M75" s="81"/>
      <c r="N75" s="85"/>
      <c r="O75" s="81"/>
      <c r="P75" s="81"/>
      <c r="Q75" s="81"/>
      <c r="R75" s="81"/>
      <c r="S75" s="81"/>
      <c r="T75" s="85"/>
      <c r="U75" s="81"/>
      <c r="V75" s="81"/>
      <c r="W75" s="81"/>
      <c r="X75" s="81"/>
      <c r="Y75" s="81"/>
      <c r="Z75" s="85"/>
      <c r="AA75" s="81"/>
      <c r="AB75" s="81"/>
      <c r="AC75" s="81"/>
      <c r="AD75" s="81"/>
      <c r="AE75" s="81"/>
      <c r="AF75" s="85"/>
      <c r="AG75" s="66"/>
      <c r="AH75" s="66"/>
      <c r="AI75" s="66"/>
      <c r="AJ75" s="66"/>
      <c r="AK75" s="67"/>
      <c r="AL75" s="18"/>
      <c r="AM75" s="18"/>
    </row>
    <row r="76" spans="2:47" ht="80.45" customHeight="1" x14ac:dyDescent="0.15">
      <c r="B76" s="105"/>
      <c r="C76" s="692" t="s">
        <v>41</v>
      </c>
      <c r="D76" s="749" t="s">
        <v>281</v>
      </c>
      <c r="E76" s="416"/>
      <c r="F76" s="416"/>
      <c r="G76" s="416"/>
      <c r="H76" s="416"/>
      <c r="I76" s="692" t="s">
        <v>280</v>
      </c>
      <c r="J76" s="749" t="s">
        <v>282</v>
      </c>
      <c r="K76" s="416"/>
      <c r="L76" s="416"/>
      <c r="M76" s="416"/>
      <c r="N76" s="416"/>
      <c r="O76" s="692" t="s">
        <v>41</v>
      </c>
      <c r="P76" s="694" t="s">
        <v>283</v>
      </c>
      <c r="Q76" s="309"/>
      <c r="R76" s="309"/>
      <c r="S76" s="309"/>
      <c r="T76" s="310"/>
      <c r="U76" s="692" t="s">
        <v>41</v>
      </c>
      <c r="V76" s="754" t="s">
        <v>284</v>
      </c>
      <c r="W76" s="755"/>
      <c r="X76" s="755"/>
      <c r="Y76" s="755"/>
      <c r="Z76" s="756"/>
      <c r="AA76" s="692" t="s">
        <v>41</v>
      </c>
      <c r="AB76" s="694" t="s">
        <v>285</v>
      </c>
      <c r="AC76" s="309"/>
      <c r="AD76" s="309"/>
      <c r="AE76" s="309"/>
      <c r="AF76" s="310"/>
      <c r="AG76" s="692" t="s">
        <v>41</v>
      </c>
      <c r="AH76" s="694" t="s">
        <v>338</v>
      </c>
      <c r="AI76" s="309"/>
      <c r="AJ76" s="309"/>
      <c r="AK76" s="310"/>
      <c r="AL76" s="118"/>
      <c r="AO76" s="100"/>
      <c r="AP76" s="2"/>
      <c r="AQ76" s="2"/>
      <c r="AR76" s="2"/>
      <c r="AU76" s="2"/>
    </row>
    <row r="77" spans="2:47" ht="80.45" customHeight="1" x14ac:dyDescent="0.15">
      <c r="B77" s="105"/>
      <c r="C77" s="693"/>
      <c r="D77" s="750"/>
      <c r="E77" s="745"/>
      <c r="F77" s="745"/>
      <c r="G77" s="745"/>
      <c r="H77" s="745"/>
      <c r="I77" s="693"/>
      <c r="J77" s="750"/>
      <c r="K77" s="745"/>
      <c r="L77" s="745"/>
      <c r="M77" s="745"/>
      <c r="N77" s="745"/>
      <c r="O77" s="693"/>
      <c r="P77" s="695"/>
      <c r="Q77" s="312"/>
      <c r="R77" s="312"/>
      <c r="S77" s="312"/>
      <c r="T77" s="313"/>
      <c r="U77" s="693"/>
      <c r="V77" s="757"/>
      <c r="W77" s="758"/>
      <c r="X77" s="758"/>
      <c r="Y77" s="758"/>
      <c r="Z77" s="759"/>
      <c r="AA77" s="693"/>
      <c r="AB77" s="695"/>
      <c r="AC77" s="312"/>
      <c r="AD77" s="312"/>
      <c r="AE77" s="312"/>
      <c r="AF77" s="313"/>
      <c r="AG77" s="693"/>
      <c r="AH77" s="695"/>
      <c r="AI77" s="312"/>
      <c r="AJ77" s="312"/>
      <c r="AK77" s="313"/>
      <c r="AL77" s="121"/>
      <c r="AO77" s="100"/>
      <c r="AP77" s="2"/>
      <c r="AQ77" s="2"/>
      <c r="AR77" s="2"/>
      <c r="AU77" s="2"/>
    </row>
    <row r="78" spans="2:47" ht="18" customHeight="1" x14ac:dyDescent="0.15">
      <c r="B78" s="630" t="s">
        <v>286</v>
      </c>
      <c r="C78" s="631"/>
      <c r="D78" s="631"/>
      <c r="E78" s="631"/>
      <c r="F78" s="631"/>
      <c r="G78" s="631"/>
      <c r="H78" s="631"/>
      <c r="I78" s="631"/>
      <c r="J78" s="631"/>
      <c r="K78" s="631"/>
      <c r="L78" s="631"/>
      <c r="M78" s="631"/>
      <c r="N78" s="631"/>
      <c r="O78" s="631"/>
      <c r="P78" s="631"/>
      <c r="Q78" s="631"/>
      <c r="R78" s="631"/>
      <c r="S78" s="631"/>
      <c r="T78" s="631"/>
      <c r="U78" s="631"/>
      <c r="V78" s="631"/>
      <c r="W78" s="631"/>
      <c r="X78" s="631"/>
      <c r="Y78" s="631"/>
      <c r="Z78" s="631"/>
      <c r="AA78" s="631"/>
      <c r="AB78" s="631"/>
      <c r="AC78" s="631"/>
      <c r="AD78" s="631"/>
      <c r="AE78" s="631"/>
      <c r="AF78" s="631"/>
      <c r="AG78" s="631"/>
      <c r="AH78" s="631"/>
      <c r="AI78" s="631"/>
      <c r="AJ78" s="631"/>
      <c r="AK78" s="632"/>
      <c r="AL78" s="18"/>
      <c r="AM78" s="18"/>
    </row>
    <row r="79" spans="2:47" ht="30" customHeight="1" x14ac:dyDescent="0.15">
      <c r="B79" s="105"/>
      <c r="C79" s="692" t="s">
        <v>41</v>
      </c>
      <c r="D79" s="749" t="s">
        <v>287</v>
      </c>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519"/>
      <c r="AL79" s="18"/>
      <c r="AM79" s="18"/>
    </row>
    <row r="80" spans="2:47" ht="30" customHeight="1" x14ac:dyDescent="0.15">
      <c r="B80" s="40"/>
      <c r="C80" s="693"/>
      <c r="D80" s="750"/>
      <c r="E80" s="745"/>
      <c r="F80" s="745"/>
      <c r="G80" s="745"/>
      <c r="H80" s="745"/>
      <c r="I80" s="745"/>
      <c r="J80" s="745"/>
      <c r="K80" s="745"/>
      <c r="L80" s="745"/>
      <c r="M80" s="745"/>
      <c r="N80" s="745"/>
      <c r="O80" s="745"/>
      <c r="P80" s="745"/>
      <c r="Q80" s="745"/>
      <c r="R80" s="745"/>
      <c r="S80" s="745"/>
      <c r="T80" s="745"/>
      <c r="U80" s="745"/>
      <c r="V80" s="745"/>
      <c r="W80" s="745"/>
      <c r="X80" s="745"/>
      <c r="Y80" s="745"/>
      <c r="Z80" s="745"/>
      <c r="AA80" s="745"/>
      <c r="AB80" s="745"/>
      <c r="AC80" s="745"/>
      <c r="AD80" s="745"/>
      <c r="AE80" s="745"/>
      <c r="AF80" s="745"/>
      <c r="AG80" s="745"/>
      <c r="AH80" s="745"/>
      <c r="AI80" s="745"/>
      <c r="AJ80" s="745"/>
      <c r="AK80" s="746"/>
      <c r="AL80" s="18"/>
      <c r="AM80" s="18"/>
      <c r="AO80" s="118" t="s">
        <v>111</v>
      </c>
    </row>
    <row r="81" spans="1:52" ht="18" customHeight="1" x14ac:dyDescent="0.15">
      <c r="B81" s="630" t="s">
        <v>346</v>
      </c>
      <c r="C81" s="631"/>
      <c r="D81" s="631"/>
      <c r="E81" s="631"/>
      <c r="F81" s="631"/>
      <c r="G81" s="631"/>
      <c r="H81" s="631"/>
      <c r="I81" s="631"/>
      <c r="J81" s="631"/>
      <c r="K81" s="631"/>
      <c r="L81" s="631"/>
      <c r="M81" s="631"/>
      <c r="N81" s="631"/>
      <c r="O81" s="631"/>
      <c r="P81" s="631"/>
      <c r="Q81" s="631"/>
      <c r="R81" s="631"/>
      <c r="S81" s="631"/>
      <c r="T81" s="631"/>
      <c r="U81" s="631"/>
      <c r="V81" s="631"/>
      <c r="W81" s="631"/>
      <c r="X81" s="631"/>
      <c r="Y81" s="631"/>
      <c r="Z81" s="631"/>
      <c r="AA81" s="631"/>
      <c r="AB81" s="631"/>
      <c r="AC81" s="631"/>
      <c r="AD81" s="631"/>
      <c r="AE81" s="631"/>
      <c r="AF81" s="631"/>
      <c r="AG81" s="631"/>
      <c r="AH81" s="631"/>
      <c r="AI81" s="631"/>
      <c r="AJ81" s="631"/>
      <c r="AK81" s="632"/>
      <c r="AL81" s="18"/>
      <c r="AM81" s="18"/>
    </row>
    <row r="82" spans="1:52" s="118" customFormat="1" ht="36" customHeight="1" x14ac:dyDescent="0.15">
      <c r="A82" s="2"/>
      <c r="B82" s="105"/>
      <c r="C82" s="87" t="s">
        <v>41</v>
      </c>
      <c r="D82" s="749" t="s">
        <v>344</v>
      </c>
      <c r="E82" s="416"/>
      <c r="F82" s="416"/>
      <c r="G82" s="416"/>
      <c r="H82" s="416"/>
      <c r="I82" s="416"/>
      <c r="J82" s="416"/>
      <c r="K82" s="416"/>
      <c r="L82" s="416"/>
      <c r="M82" s="416"/>
      <c r="N82" s="416"/>
      <c r="O82" s="416"/>
      <c r="P82" s="416"/>
      <c r="Q82" s="416"/>
      <c r="R82" s="416"/>
      <c r="S82" s="416"/>
      <c r="T82" s="416"/>
      <c r="U82" s="87" t="s">
        <v>19</v>
      </c>
      <c r="V82" s="749" t="s">
        <v>288</v>
      </c>
      <c r="W82" s="416"/>
      <c r="X82" s="416"/>
      <c r="Y82" s="416"/>
      <c r="Z82" s="416"/>
      <c r="AA82" s="416"/>
      <c r="AB82" s="416"/>
      <c r="AC82" s="416"/>
      <c r="AD82" s="416"/>
      <c r="AE82" s="416"/>
      <c r="AF82" s="416"/>
      <c r="AG82" s="416"/>
      <c r="AH82" s="416"/>
      <c r="AI82" s="416"/>
      <c r="AJ82" s="416"/>
      <c r="AK82" s="519"/>
      <c r="AL82" s="18"/>
      <c r="AM82" s="18"/>
      <c r="AN82" s="122"/>
      <c r="AS82" s="2"/>
      <c r="AT82" s="2"/>
      <c r="AU82" s="100"/>
      <c r="AV82" s="2"/>
      <c r="AW82" s="2"/>
      <c r="AX82" s="2"/>
      <c r="AY82" s="2"/>
      <c r="AZ82" s="2"/>
    </row>
    <row r="83" spans="1:52" s="118" customFormat="1" ht="36" customHeight="1" x14ac:dyDescent="0.15">
      <c r="A83" s="2"/>
      <c r="B83" s="105"/>
      <c r="C83" s="87" t="s">
        <v>41</v>
      </c>
      <c r="D83" s="749" t="s">
        <v>289</v>
      </c>
      <c r="E83" s="416"/>
      <c r="F83" s="416"/>
      <c r="G83" s="416"/>
      <c r="H83" s="416"/>
      <c r="I83" s="416"/>
      <c r="J83" s="416"/>
      <c r="K83" s="416"/>
      <c r="L83" s="416"/>
      <c r="M83" s="416"/>
      <c r="N83" s="416"/>
      <c r="O83" s="416"/>
      <c r="P83" s="416"/>
      <c r="Q83" s="416"/>
      <c r="R83" s="416"/>
      <c r="S83" s="416"/>
      <c r="T83" s="416"/>
      <c r="U83" s="87" t="s">
        <v>19</v>
      </c>
      <c r="V83" s="749" t="s">
        <v>361</v>
      </c>
      <c r="W83" s="416"/>
      <c r="X83" s="416"/>
      <c r="Y83" s="416"/>
      <c r="Z83" s="416"/>
      <c r="AA83" s="416"/>
      <c r="AB83" s="416"/>
      <c r="AC83" s="416"/>
      <c r="AD83" s="416"/>
      <c r="AE83" s="416"/>
      <c r="AF83" s="416"/>
      <c r="AG83" s="416"/>
      <c r="AH83" s="416"/>
      <c r="AI83" s="416"/>
      <c r="AJ83" s="416"/>
      <c r="AK83" s="519"/>
      <c r="AL83" s="18"/>
      <c r="AM83" s="18"/>
      <c r="AN83" s="122"/>
      <c r="AS83" s="2"/>
      <c r="AT83" s="2"/>
      <c r="AU83" s="100"/>
      <c r="AV83" s="2"/>
      <c r="AW83" s="2"/>
      <c r="AX83" s="2"/>
      <c r="AY83" s="2"/>
      <c r="AZ83" s="2"/>
    </row>
    <row r="84" spans="1:52" ht="67.5" customHeight="1" x14ac:dyDescent="0.15">
      <c r="B84" s="105"/>
      <c r="C84" s="87" t="s">
        <v>41</v>
      </c>
      <c r="D84" s="751" t="s">
        <v>343</v>
      </c>
      <c r="E84" s="657"/>
      <c r="F84" s="657"/>
      <c r="G84" s="657"/>
      <c r="H84" s="657"/>
      <c r="I84" s="657"/>
      <c r="J84" s="657"/>
      <c r="K84" s="657"/>
      <c r="L84" s="657"/>
      <c r="M84" s="657"/>
      <c r="N84" s="657"/>
      <c r="O84" s="657"/>
      <c r="P84" s="657"/>
      <c r="Q84" s="657"/>
      <c r="R84" s="657"/>
      <c r="S84" s="657"/>
      <c r="T84" s="657"/>
      <c r="U84" s="657"/>
      <c r="V84" s="657"/>
      <c r="W84" s="657"/>
      <c r="X84" s="657"/>
      <c r="Y84" s="657"/>
      <c r="Z84" s="657"/>
      <c r="AA84" s="657"/>
      <c r="AB84" s="657"/>
      <c r="AC84" s="657"/>
      <c r="AD84" s="657"/>
      <c r="AE84" s="657"/>
      <c r="AF84" s="657"/>
      <c r="AG84" s="657"/>
      <c r="AH84" s="657"/>
      <c r="AI84" s="657"/>
      <c r="AJ84" s="657"/>
      <c r="AK84" s="658"/>
      <c r="AL84" s="18"/>
      <c r="AM84" s="18"/>
      <c r="AN84" s="122"/>
    </row>
    <row r="85" spans="1:52" ht="18" customHeight="1" x14ac:dyDescent="0.15">
      <c r="B85" s="630" t="s">
        <v>349</v>
      </c>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2"/>
      <c r="AL85" s="18"/>
      <c r="AM85" s="18"/>
    </row>
    <row r="86" spans="1:52" ht="15" customHeight="1" x14ac:dyDescent="0.15">
      <c r="B86" s="105"/>
      <c r="C86" s="692" t="s">
        <v>41</v>
      </c>
      <c r="D86" s="749" t="s">
        <v>212</v>
      </c>
      <c r="E86" s="416"/>
      <c r="F86" s="416"/>
      <c r="G86" s="416"/>
      <c r="H86" s="416"/>
      <c r="I86" s="416"/>
      <c r="J86" s="416"/>
      <c r="K86" s="416"/>
      <c r="L86" s="416"/>
      <c r="M86" s="416"/>
      <c r="N86" s="96"/>
      <c r="O86" s="96"/>
      <c r="P86" s="89"/>
      <c r="Q86" s="89"/>
      <c r="R86" s="89"/>
      <c r="S86" s="89"/>
      <c r="T86" s="89"/>
      <c r="U86" s="89"/>
      <c r="V86" s="89"/>
      <c r="W86" s="89"/>
      <c r="X86" s="89"/>
      <c r="Y86" s="89"/>
      <c r="Z86" s="96"/>
      <c r="AA86" s="96"/>
      <c r="AB86" s="89"/>
      <c r="AC86" s="89"/>
      <c r="AD86" s="89"/>
      <c r="AE86" s="89"/>
      <c r="AF86" s="89"/>
      <c r="AG86" s="89"/>
      <c r="AH86" s="89"/>
      <c r="AI86" s="89"/>
      <c r="AJ86" s="89"/>
      <c r="AK86" s="90"/>
      <c r="AL86" s="18"/>
      <c r="AM86" s="18"/>
      <c r="AN86" s="122"/>
    </row>
    <row r="87" spans="1:52" ht="21" customHeight="1" x14ac:dyDescent="0.15">
      <c r="B87" s="105"/>
      <c r="C87" s="761"/>
      <c r="D87" s="760"/>
      <c r="E87" s="417"/>
      <c r="F87" s="417"/>
      <c r="G87" s="417"/>
      <c r="H87" s="417"/>
      <c r="I87" s="417"/>
      <c r="J87" s="417"/>
      <c r="K87" s="417"/>
      <c r="L87" s="417"/>
      <c r="M87" s="725"/>
      <c r="N87" s="692" t="s">
        <v>41</v>
      </c>
      <c r="O87" s="694" t="s">
        <v>229</v>
      </c>
      <c r="P87" s="309"/>
      <c r="Q87" s="309"/>
      <c r="R87" s="309"/>
      <c r="S87" s="309"/>
      <c r="T87" s="309"/>
      <c r="U87" s="309"/>
      <c r="V87" s="309"/>
      <c r="W87" s="309"/>
      <c r="X87" s="309"/>
      <c r="Y87" s="310"/>
      <c r="Z87" s="762" t="s">
        <v>41</v>
      </c>
      <c r="AA87" s="309" t="s">
        <v>290</v>
      </c>
      <c r="AB87" s="309"/>
      <c r="AC87" s="309"/>
      <c r="AD87" s="309"/>
      <c r="AE87" s="309"/>
      <c r="AF87" s="309"/>
      <c r="AG87" s="309"/>
      <c r="AH87" s="309"/>
      <c r="AI87" s="309"/>
      <c r="AJ87" s="309"/>
      <c r="AK87" s="310"/>
      <c r="AL87" s="18"/>
      <c r="AM87" s="18"/>
      <c r="AN87" s="122"/>
    </row>
    <row r="88" spans="1:52" ht="21" customHeight="1" x14ac:dyDescent="0.15">
      <c r="B88" s="39"/>
      <c r="C88" s="693"/>
      <c r="D88" s="750"/>
      <c r="E88" s="745"/>
      <c r="F88" s="745"/>
      <c r="G88" s="745"/>
      <c r="H88" s="745"/>
      <c r="I88" s="745"/>
      <c r="J88" s="745"/>
      <c r="K88" s="745"/>
      <c r="L88" s="745"/>
      <c r="M88" s="746"/>
      <c r="N88" s="693"/>
      <c r="O88" s="695"/>
      <c r="P88" s="312"/>
      <c r="Q88" s="312"/>
      <c r="R88" s="312"/>
      <c r="S88" s="312"/>
      <c r="T88" s="312"/>
      <c r="U88" s="312"/>
      <c r="V88" s="312"/>
      <c r="W88" s="312"/>
      <c r="X88" s="312"/>
      <c r="Y88" s="313"/>
      <c r="Z88" s="763"/>
      <c r="AA88" s="312"/>
      <c r="AB88" s="312"/>
      <c r="AC88" s="312"/>
      <c r="AD88" s="312"/>
      <c r="AE88" s="312"/>
      <c r="AF88" s="312"/>
      <c r="AG88" s="312"/>
      <c r="AH88" s="312"/>
      <c r="AI88" s="312"/>
      <c r="AJ88" s="312"/>
      <c r="AK88" s="313"/>
      <c r="AL88" s="18"/>
      <c r="AM88" s="18"/>
    </row>
    <row r="89" spans="1:52" ht="18" customHeight="1" x14ac:dyDescent="0.15">
      <c r="B89" s="630" t="s">
        <v>350</v>
      </c>
      <c r="C89" s="631"/>
      <c r="D89" s="631"/>
      <c r="E89" s="631"/>
      <c r="F89" s="631"/>
      <c r="G89" s="631"/>
      <c r="H89" s="631"/>
      <c r="I89" s="631"/>
      <c r="J89" s="631"/>
      <c r="K89" s="631"/>
      <c r="L89" s="631"/>
      <c r="M89" s="631"/>
      <c r="N89" s="631"/>
      <c r="O89" s="631"/>
      <c r="P89" s="631"/>
      <c r="Q89" s="631"/>
      <c r="R89" s="631"/>
      <c r="S89" s="631"/>
      <c r="T89" s="631"/>
      <c r="U89" s="631"/>
      <c r="V89" s="631"/>
      <c r="W89" s="631"/>
      <c r="X89" s="631"/>
      <c r="Y89" s="631"/>
      <c r="Z89" s="631"/>
      <c r="AA89" s="631"/>
      <c r="AB89" s="631"/>
      <c r="AC89" s="631"/>
      <c r="AD89" s="631"/>
      <c r="AE89" s="631"/>
      <c r="AF89" s="631"/>
      <c r="AG89" s="631"/>
      <c r="AH89" s="631"/>
      <c r="AI89" s="631"/>
      <c r="AJ89" s="631"/>
      <c r="AK89" s="632"/>
      <c r="AL89" s="18"/>
      <c r="AM89" s="18"/>
    </row>
    <row r="90" spans="1:52" ht="15" customHeight="1" x14ac:dyDescent="0.15">
      <c r="B90" s="105"/>
      <c r="C90" s="692" t="s">
        <v>41</v>
      </c>
      <c r="D90" s="749" t="s">
        <v>199</v>
      </c>
      <c r="E90" s="416"/>
      <c r="F90" s="416"/>
      <c r="G90" s="416"/>
      <c r="H90" s="416"/>
      <c r="I90" s="416"/>
      <c r="J90" s="416"/>
      <c r="K90" s="416"/>
      <c r="L90" s="416"/>
      <c r="M90" s="416"/>
      <c r="N90" s="89"/>
      <c r="O90" s="89"/>
      <c r="P90" s="89"/>
      <c r="Q90" s="89"/>
      <c r="R90" s="89"/>
      <c r="S90" s="89"/>
      <c r="T90" s="96"/>
      <c r="U90" s="96"/>
      <c r="V90" s="89"/>
      <c r="W90" s="89"/>
      <c r="X90" s="89"/>
      <c r="Y90" s="89"/>
      <c r="Z90" s="89"/>
      <c r="AA90" s="89"/>
      <c r="AB90" s="89"/>
      <c r="AC90" s="89"/>
      <c r="AD90" s="89"/>
      <c r="AE90" s="89"/>
      <c r="AF90" s="89"/>
      <c r="AG90" s="89"/>
      <c r="AH90" s="89"/>
      <c r="AI90" s="89"/>
      <c r="AJ90" s="89"/>
      <c r="AK90" s="90"/>
      <c r="AL90" s="18"/>
      <c r="AM90" s="18"/>
    </row>
    <row r="91" spans="1:52" ht="17.25" customHeight="1" x14ac:dyDescent="0.15">
      <c r="B91" s="105"/>
      <c r="C91" s="761"/>
      <c r="D91" s="760"/>
      <c r="E91" s="417"/>
      <c r="F91" s="417"/>
      <c r="G91" s="417"/>
      <c r="H91" s="417"/>
      <c r="I91" s="417"/>
      <c r="J91" s="417"/>
      <c r="K91" s="417"/>
      <c r="L91" s="417"/>
      <c r="M91" s="417"/>
      <c r="N91" s="761" t="s">
        <v>41</v>
      </c>
      <c r="O91" s="749" t="s">
        <v>351</v>
      </c>
      <c r="P91" s="416"/>
      <c r="Q91" s="416"/>
      <c r="R91" s="416"/>
      <c r="S91" s="416"/>
      <c r="T91" s="416"/>
      <c r="U91" s="416"/>
      <c r="V91" s="416"/>
      <c r="W91" s="416"/>
      <c r="X91" s="416"/>
      <c r="Y91" s="416"/>
      <c r="Z91" s="416"/>
      <c r="AA91" s="416"/>
      <c r="AB91" s="416"/>
      <c r="AC91" s="416"/>
      <c r="AD91" s="416"/>
      <c r="AE91" s="416"/>
      <c r="AF91" s="416"/>
      <c r="AG91" s="416"/>
      <c r="AH91" s="416"/>
      <c r="AI91" s="416"/>
      <c r="AJ91" s="416"/>
      <c r="AK91" s="519"/>
      <c r="AL91" s="18"/>
      <c r="AM91" s="18"/>
    </row>
    <row r="92" spans="1:52" ht="17.25" customHeight="1" x14ac:dyDescent="0.15">
      <c r="B92" s="39"/>
      <c r="C92" s="693"/>
      <c r="D92" s="750"/>
      <c r="E92" s="745"/>
      <c r="F92" s="745"/>
      <c r="G92" s="745"/>
      <c r="H92" s="745"/>
      <c r="I92" s="745"/>
      <c r="J92" s="745"/>
      <c r="K92" s="745"/>
      <c r="L92" s="745"/>
      <c r="M92" s="745"/>
      <c r="N92" s="693"/>
      <c r="O92" s="750"/>
      <c r="P92" s="745"/>
      <c r="Q92" s="745"/>
      <c r="R92" s="745"/>
      <c r="S92" s="745"/>
      <c r="T92" s="745"/>
      <c r="U92" s="745"/>
      <c r="V92" s="745"/>
      <c r="W92" s="745"/>
      <c r="X92" s="745"/>
      <c r="Y92" s="745"/>
      <c r="Z92" s="745"/>
      <c r="AA92" s="745"/>
      <c r="AB92" s="745"/>
      <c r="AC92" s="745"/>
      <c r="AD92" s="745"/>
      <c r="AE92" s="745"/>
      <c r="AF92" s="745"/>
      <c r="AG92" s="745"/>
      <c r="AH92" s="745"/>
      <c r="AI92" s="745"/>
      <c r="AJ92" s="745"/>
      <c r="AK92" s="746"/>
      <c r="AL92" s="18"/>
      <c r="AM92" s="18"/>
    </row>
    <row r="93" spans="1:52" ht="18" customHeight="1" x14ac:dyDescent="0.15">
      <c r="B93" s="630" t="s">
        <v>347</v>
      </c>
      <c r="C93" s="631"/>
      <c r="D93" s="631"/>
      <c r="E93" s="631"/>
      <c r="F93" s="631"/>
      <c r="G93" s="631"/>
      <c r="H93" s="631"/>
      <c r="I93" s="631"/>
      <c r="J93" s="631"/>
      <c r="K93" s="631"/>
      <c r="L93" s="631"/>
      <c r="M93" s="631"/>
      <c r="N93" s="631"/>
      <c r="O93" s="631"/>
      <c r="P93" s="631"/>
      <c r="Q93" s="631"/>
      <c r="R93" s="631"/>
      <c r="S93" s="631"/>
      <c r="T93" s="631"/>
      <c r="U93" s="631"/>
      <c r="V93" s="631"/>
      <c r="W93" s="631"/>
      <c r="X93" s="631"/>
      <c r="Y93" s="631"/>
      <c r="Z93" s="631"/>
      <c r="AA93" s="631"/>
      <c r="AB93" s="631"/>
      <c r="AC93" s="631"/>
      <c r="AD93" s="631"/>
      <c r="AE93" s="631"/>
      <c r="AF93" s="631"/>
      <c r="AG93" s="631"/>
      <c r="AH93" s="631"/>
      <c r="AI93" s="631"/>
      <c r="AJ93" s="631"/>
      <c r="AK93" s="632"/>
      <c r="AL93" s="18"/>
      <c r="AM93" s="18"/>
    </row>
    <row r="94" spans="1:52" ht="30.75" customHeight="1" x14ac:dyDescent="0.15">
      <c r="B94" s="105"/>
      <c r="C94" s="692" t="s">
        <v>41</v>
      </c>
      <c r="D94" s="749" t="s">
        <v>244</v>
      </c>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519"/>
      <c r="AL94" s="18"/>
      <c r="AM94" s="18"/>
    </row>
    <row r="95" spans="1:52" ht="30.75" customHeight="1" x14ac:dyDescent="0.15">
      <c r="B95" s="40"/>
      <c r="C95" s="693"/>
      <c r="D95" s="750"/>
      <c r="E95" s="745"/>
      <c r="F95" s="745"/>
      <c r="G95" s="745"/>
      <c r="H95" s="745"/>
      <c r="I95" s="745"/>
      <c r="J95" s="745"/>
      <c r="K95" s="745"/>
      <c r="L95" s="745"/>
      <c r="M95" s="745"/>
      <c r="N95" s="745"/>
      <c r="O95" s="745"/>
      <c r="P95" s="745"/>
      <c r="Q95" s="745"/>
      <c r="R95" s="745"/>
      <c r="S95" s="745"/>
      <c r="T95" s="745"/>
      <c r="U95" s="745"/>
      <c r="V95" s="745"/>
      <c r="W95" s="745"/>
      <c r="X95" s="745"/>
      <c r="Y95" s="745"/>
      <c r="Z95" s="745"/>
      <c r="AA95" s="745"/>
      <c r="AB95" s="745"/>
      <c r="AC95" s="745"/>
      <c r="AD95" s="745"/>
      <c r="AE95" s="745"/>
      <c r="AF95" s="745"/>
      <c r="AG95" s="745"/>
      <c r="AH95" s="745"/>
      <c r="AI95" s="745"/>
      <c r="AJ95" s="745"/>
      <c r="AK95" s="746"/>
      <c r="AL95" s="18"/>
      <c r="AM95" s="18"/>
      <c r="AO95" s="118" t="s">
        <v>111</v>
      </c>
    </row>
    <row r="96" spans="1:52" ht="18" customHeight="1" x14ac:dyDescent="0.15">
      <c r="B96" s="630" t="s">
        <v>348</v>
      </c>
      <c r="C96" s="631"/>
      <c r="D96" s="631"/>
      <c r="E96" s="631"/>
      <c r="F96" s="631"/>
      <c r="G96" s="631"/>
      <c r="H96" s="631"/>
      <c r="I96" s="631"/>
      <c r="J96" s="631"/>
      <c r="K96" s="631"/>
      <c r="L96" s="631"/>
      <c r="M96" s="631"/>
      <c r="N96" s="631"/>
      <c r="O96" s="631"/>
      <c r="P96" s="631"/>
      <c r="Q96" s="631"/>
      <c r="R96" s="631"/>
      <c r="S96" s="631"/>
      <c r="T96" s="631"/>
      <c r="U96" s="631"/>
      <c r="V96" s="631"/>
      <c r="W96" s="631"/>
      <c r="X96" s="631"/>
      <c r="Y96" s="631"/>
      <c r="Z96" s="631"/>
      <c r="AA96" s="631"/>
      <c r="AB96" s="631"/>
      <c r="AC96" s="631"/>
      <c r="AD96" s="631"/>
      <c r="AE96" s="631"/>
      <c r="AF96" s="631"/>
      <c r="AG96" s="631"/>
      <c r="AH96" s="631"/>
      <c r="AI96" s="631"/>
      <c r="AJ96" s="631"/>
      <c r="AK96" s="632"/>
      <c r="AL96" s="18"/>
      <c r="AM96" s="18"/>
    </row>
    <row r="97" spans="2:49" ht="30" customHeight="1" x14ac:dyDescent="0.15">
      <c r="B97" s="102"/>
      <c r="C97" s="41" t="s">
        <v>41</v>
      </c>
      <c r="D97" s="751" t="s">
        <v>342</v>
      </c>
      <c r="E97" s="657"/>
      <c r="F97" s="657"/>
      <c r="G97" s="657"/>
      <c r="H97" s="657"/>
      <c r="I97" s="657"/>
      <c r="J97" s="657"/>
      <c r="K97" s="657"/>
      <c r="L97" s="657"/>
      <c r="M97" s="657"/>
      <c r="N97" s="657"/>
      <c r="O97" s="657"/>
      <c r="P97" s="657"/>
      <c r="Q97" s="657"/>
      <c r="R97" s="657"/>
      <c r="S97" s="657"/>
      <c r="T97" s="657"/>
      <c r="U97" s="657"/>
      <c r="V97" s="657"/>
      <c r="W97" s="657"/>
      <c r="X97" s="657"/>
      <c r="Y97" s="657"/>
      <c r="Z97" s="657"/>
      <c r="AA97" s="657"/>
      <c r="AB97" s="657"/>
      <c r="AC97" s="657"/>
      <c r="AD97" s="657"/>
      <c r="AE97" s="657"/>
      <c r="AF97" s="657"/>
      <c r="AG97" s="657"/>
      <c r="AH97" s="657"/>
      <c r="AI97" s="657"/>
      <c r="AJ97" s="657"/>
      <c r="AK97" s="658"/>
      <c r="AL97" s="18"/>
      <c r="AM97" s="18"/>
    </row>
    <row r="98" spans="2:49" ht="18" customHeight="1" x14ac:dyDescent="0.15">
      <c r="B98" s="630" t="s">
        <v>352</v>
      </c>
      <c r="C98" s="631"/>
      <c r="D98" s="631"/>
      <c r="E98" s="631"/>
      <c r="F98" s="631"/>
      <c r="G98" s="631"/>
      <c r="H98" s="631"/>
      <c r="I98" s="631"/>
      <c r="J98" s="631"/>
      <c r="K98" s="631"/>
      <c r="L98" s="631"/>
      <c r="M98" s="631"/>
      <c r="N98" s="631"/>
      <c r="O98" s="631"/>
      <c r="P98" s="631"/>
      <c r="Q98" s="631"/>
      <c r="R98" s="631"/>
      <c r="S98" s="631"/>
      <c r="T98" s="631"/>
      <c r="U98" s="631"/>
      <c r="V98" s="631"/>
      <c r="W98" s="631"/>
      <c r="X98" s="631"/>
      <c r="Y98" s="631"/>
      <c r="Z98" s="631"/>
      <c r="AA98" s="631"/>
      <c r="AB98" s="631"/>
      <c r="AC98" s="631"/>
      <c r="AD98" s="631"/>
      <c r="AE98" s="631"/>
      <c r="AF98" s="631"/>
      <c r="AG98" s="631"/>
      <c r="AH98" s="631"/>
      <c r="AI98" s="631"/>
      <c r="AJ98" s="631"/>
      <c r="AK98" s="632"/>
      <c r="AL98" s="18"/>
      <c r="AM98" s="18"/>
    </row>
    <row r="99" spans="2:49" ht="30" customHeight="1" x14ac:dyDescent="0.15">
      <c r="B99" s="105"/>
      <c r="C99" s="692" t="s">
        <v>41</v>
      </c>
      <c r="D99" s="749" t="s">
        <v>232</v>
      </c>
      <c r="E99" s="416"/>
      <c r="F99" s="416"/>
      <c r="G99" s="416"/>
      <c r="H99" s="416"/>
      <c r="I99" s="416"/>
      <c r="J99" s="416"/>
      <c r="K99" s="416"/>
      <c r="L99" s="416"/>
      <c r="M99" s="416"/>
      <c r="N99" s="416"/>
      <c r="O99" s="416"/>
      <c r="P99" s="416"/>
      <c r="Q99" s="416"/>
      <c r="R99" s="416"/>
      <c r="S99" s="416"/>
      <c r="T99" s="416"/>
      <c r="U99" s="519"/>
      <c r="V99" s="692" t="s">
        <v>41</v>
      </c>
      <c r="W99" s="749" t="s">
        <v>233</v>
      </c>
      <c r="X99" s="416"/>
      <c r="Y99" s="416"/>
      <c r="Z99" s="416"/>
      <c r="AA99" s="416"/>
      <c r="AB99" s="416"/>
      <c r="AC99" s="416"/>
      <c r="AD99" s="416"/>
      <c r="AE99" s="416"/>
      <c r="AF99" s="416"/>
      <c r="AG99" s="416"/>
      <c r="AH99" s="416"/>
      <c r="AI99" s="416"/>
      <c r="AJ99" s="416"/>
      <c r="AK99" s="519"/>
      <c r="AL99" s="18"/>
      <c r="AM99" s="18"/>
      <c r="AN99" s="122"/>
    </row>
    <row r="100" spans="2:49" ht="30" customHeight="1" x14ac:dyDescent="0.15">
      <c r="B100" s="40"/>
      <c r="C100" s="693"/>
      <c r="D100" s="750"/>
      <c r="E100" s="745"/>
      <c r="F100" s="745"/>
      <c r="G100" s="745"/>
      <c r="H100" s="745"/>
      <c r="I100" s="745"/>
      <c r="J100" s="745"/>
      <c r="K100" s="745"/>
      <c r="L100" s="745"/>
      <c r="M100" s="745"/>
      <c r="N100" s="745"/>
      <c r="O100" s="745"/>
      <c r="P100" s="745"/>
      <c r="Q100" s="745"/>
      <c r="R100" s="745"/>
      <c r="S100" s="745"/>
      <c r="T100" s="745"/>
      <c r="U100" s="746"/>
      <c r="V100" s="693"/>
      <c r="W100" s="750"/>
      <c r="X100" s="745"/>
      <c r="Y100" s="745"/>
      <c r="Z100" s="745"/>
      <c r="AA100" s="745"/>
      <c r="AB100" s="745"/>
      <c r="AC100" s="745"/>
      <c r="AD100" s="745"/>
      <c r="AE100" s="745"/>
      <c r="AF100" s="745"/>
      <c r="AG100" s="745"/>
      <c r="AH100" s="745"/>
      <c r="AI100" s="745"/>
      <c r="AJ100" s="745"/>
      <c r="AK100" s="746"/>
      <c r="AL100" s="18"/>
      <c r="AM100" s="18"/>
    </row>
    <row r="101" spans="2:49" ht="18" customHeight="1" x14ac:dyDescent="0.15">
      <c r="B101" s="630" t="s">
        <v>353</v>
      </c>
      <c r="C101" s="631"/>
      <c r="D101" s="631"/>
      <c r="E101" s="631"/>
      <c r="F101" s="631"/>
      <c r="G101" s="631"/>
      <c r="H101" s="631"/>
      <c r="I101" s="631"/>
      <c r="J101" s="631"/>
      <c r="K101" s="631"/>
      <c r="L101" s="631"/>
      <c r="M101" s="631"/>
      <c r="N101" s="631"/>
      <c r="O101" s="631"/>
      <c r="P101" s="631"/>
      <c r="Q101" s="631"/>
      <c r="R101" s="631"/>
      <c r="S101" s="631"/>
      <c r="T101" s="631"/>
      <c r="U101" s="631"/>
      <c r="V101" s="631"/>
      <c r="W101" s="631"/>
      <c r="X101" s="631"/>
      <c r="Y101" s="631"/>
      <c r="Z101" s="631"/>
      <c r="AA101" s="631"/>
      <c r="AB101" s="631"/>
      <c r="AC101" s="631"/>
      <c r="AD101" s="631"/>
      <c r="AE101" s="631"/>
      <c r="AF101" s="631"/>
      <c r="AG101" s="631"/>
      <c r="AH101" s="631"/>
      <c r="AI101" s="631"/>
      <c r="AJ101" s="631"/>
      <c r="AK101" s="632"/>
      <c r="AL101" s="18"/>
      <c r="AM101" s="18"/>
    </row>
    <row r="102" spans="2:49" ht="28.5" customHeight="1" x14ac:dyDescent="0.15">
      <c r="B102" s="105"/>
      <c r="C102" s="692" t="s">
        <v>41</v>
      </c>
      <c r="D102" s="749" t="s">
        <v>234</v>
      </c>
      <c r="E102" s="416"/>
      <c r="F102" s="416"/>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519"/>
      <c r="AL102" s="18"/>
      <c r="AM102" s="18"/>
      <c r="AN102" s="122"/>
    </row>
    <row r="103" spans="2:49" ht="28.5" customHeight="1" x14ac:dyDescent="0.15">
      <c r="B103" s="40"/>
      <c r="C103" s="693"/>
      <c r="D103" s="750"/>
      <c r="E103" s="745"/>
      <c r="F103" s="745"/>
      <c r="G103" s="745"/>
      <c r="H103" s="745"/>
      <c r="I103" s="745"/>
      <c r="J103" s="745"/>
      <c r="K103" s="745"/>
      <c r="L103" s="745"/>
      <c r="M103" s="745"/>
      <c r="N103" s="745"/>
      <c r="O103" s="745"/>
      <c r="P103" s="745"/>
      <c r="Q103" s="745"/>
      <c r="R103" s="745"/>
      <c r="S103" s="745"/>
      <c r="T103" s="745"/>
      <c r="U103" s="745"/>
      <c r="V103" s="745"/>
      <c r="W103" s="745"/>
      <c r="X103" s="745"/>
      <c r="Y103" s="745"/>
      <c r="Z103" s="745"/>
      <c r="AA103" s="745"/>
      <c r="AB103" s="745"/>
      <c r="AC103" s="745"/>
      <c r="AD103" s="745"/>
      <c r="AE103" s="745"/>
      <c r="AF103" s="745"/>
      <c r="AG103" s="745"/>
      <c r="AH103" s="745"/>
      <c r="AI103" s="745"/>
      <c r="AJ103" s="745"/>
      <c r="AK103" s="746"/>
      <c r="AL103" s="18"/>
      <c r="AM103" s="18"/>
    </row>
    <row r="104" spans="2:49" ht="15" thickBot="1" x14ac:dyDescent="0.2">
      <c r="B104" s="37" t="s">
        <v>213</v>
      </c>
      <c r="C104" s="10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16"/>
      <c r="AM104" s="18"/>
    </row>
    <row r="105" spans="2:49" ht="22.5" customHeight="1" thickTop="1" thickBot="1" x14ac:dyDescent="0.2">
      <c r="B105" s="8"/>
      <c r="D105" s="65" t="s">
        <v>139</v>
      </c>
      <c r="E105" s="38"/>
      <c r="F105" s="65" t="s">
        <v>140</v>
      </c>
      <c r="G105" s="38"/>
      <c r="H105" s="65" t="s">
        <v>141</v>
      </c>
      <c r="I105" s="38"/>
      <c r="J105" s="65" t="s">
        <v>142</v>
      </c>
      <c r="K105" s="38"/>
      <c r="L105" s="65" t="s">
        <v>143</v>
      </c>
      <c r="M105" s="38"/>
      <c r="N105" s="65" t="s">
        <v>144</v>
      </c>
      <c r="O105" s="38"/>
      <c r="P105" s="65" t="s">
        <v>145</v>
      </c>
      <c r="Q105" s="38"/>
      <c r="R105" s="65" t="s">
        <v>235</v>
      </c>
      <c r="S105" s="38"/>
      <c r="T105" s="65" t="s">
        <v>236</v>
      </c>
      <c r="U105" s="38"/>
      <c r="V105" s="65" t="s">
        <v>291</v>
      </c>
      <c r="W105" s="38"/>
      <c r="X105" s="80"/>
      <c r="Y105" s="81"/>
      <c r="AB105" s="615" t="s">
        <v>339</v>
      </c>
      <c r="AC105" s="616"/>
      <c r="AD105" s="616"/>
      <c r="AE105" s="617"/>
      <c r="AF105" s="52" t="str">
        <f>IF(SUM(E105,G105,I105,K105,M105,O105,Q105,)=0,"",SUM(E105,G105,I105,K105,M105,O105,Q105))</f>
        <v/>
      </c>
      <c r="AG105" s="108"/>
      <c r="AH105" s="108"/>
      <c r="AI105" s="53"/>
      <c r="AK105" s="118"/>
      <c r="AL105" s="118"/>
      <c r="AM105" s="118"/>
      <c r="AN105" s="118"/>
      <c r="AO105" s="2"/>
      <c r="AP105" s="2"/>
      <c r="AQ105" s="100"/>
      <c r="AR105" s="2"/>
      <c r="AU105" s="2"/>
    </row>
    <row r="106" spans="2:49" ht="13.5" customHeight="1" thickTop="1" x14ac:dyDescent="0.15">
      <c r="B106" s="8"/>
      <c r="D106" s="81"/>
      <c r="E106" s="81"/>
      <c r="F106" s="81"/>
      <c r="G106" s="81"/>
      <c r="H106" s="81"/>
      <c r="I106" s="81"/>
      <c r="J106" s="81"/>
      <c r="K106" s="81"/>
      <c r="L106" s="81"/>
      <c r="M106" s="81"/>
      <c r="N106" s="81"/>
      <c r="O106" s="81"/>
      <c r="P106" s="81"/>
      <c r="Q106" s="81"/>
      <c r="R106" s="70"/>
      <c r="S106" s="81"/>
      <c r="T106" s="81"/>
      <c r="U106" s="81"/>
      <c r="V106" s="81"/>
      <c r="W106" s="81"/>
      <c r="X106" s="81"/>
      <c r="Y106" s="81"/>
      <c r="Z106" s="81"/>
      <c r="AA106" s="13"/>
      <c r="AB106" s="13"/>
      <c r="AC106" s="13"/>
      <c r="AD106" s="13"/>
      <c r="AE106" s="13"/>
      <c r="AF106" s="13"/>
      <c r="AG106" s="13"/>
      <c r="AH106" s="16"/>
      <c r="AI106" s="18"/>
      <c r="AK106" s="118"/>
      <c r="AL106" s="118"/>
      <c r="AM106" s="118"/>
      <c r="AN106" s="118"/>
      <c r="AO106" s="2"/>
      <c r="AP106" s="2"/>
      <c r="AQ106" s="100"/>
      <c r="AR106" s="2"/>
      <c r="AU106" s="2"/>
    </row>
    <row r="107" spans="2:49" ht="14.25" customHeight="1" x14ac:dyDescent="0.15">
      <c r="B107" s="100" t="s">
        <v>357</v>
      </c>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row>
    <row r="108" spans="2:49" ht="19.5" customHeight="1" x14ac:dyDescent="0.15">
      <c r="B108" s="376"/>
      <c r="C108" s="376"/>
      <c r="D108" s="376"/>
      <c r="E108" s="376"/>
      <c r="F108" s="376"/>
      <c r="G108" s="376"/>
      <c r="H108" s="376" t="s">
        <v>358</v>
      </c>
      <c r="I108" s="376"/>
      <c r="J108" s="376"/>
      <c r="K108" s="376"/>
      <c r="L108" s="376"/>
      <c r="M108" s="376"/>
      <c r="N108" s="376"/>
      <c r="O108" s="376"/>
      <c r="P108" s="376"/>
      <c r="Q108" s="376"/>
      <c r="R108" s="376"/>
      <c r="S108" s="376"/>
      <c r="T108" s="376"/>
      <c r="U108" s="376"/>
      <c r="V108" s="376"/>
      <c r="W108" s="376" t="s">
        <v>359</v>
      </c>
      <c r="X108" s="376"/>
      <c r="Y108" s="376"/>
      <c r="Z108" s="376"/>
      <c r="AA108" s="376"/>
      <c r="AB108" s="376"/>
      <c r="AC108" s="376"/>
      <c r="AD108" s="376"/>
      <c r="AE108" s="376"/>
      <c r="AF108" s="376"/>
      <c r="AG108" s="376"/>
      <c r="AH108" s="376"/>
      <c r="AI108" s="376"/>
      <c r="AJ108" s="376"/>
      <c r="AK108" s="376"/>
      <c r="AL108" s="100"/>
      <c r="AO108" s="2"/>
      <c r="AP108" s="2"/>
      <c r="AS108" s="118"/>
      <c r="AT108" s="118"/>
      <c r="AU108" s="2"/>
      <c r="AW108" s="100"/>
    </row>
    <row r="109" spans="2:49" ht="22.5" customHeight="1" x14ac:dyDescent="0.15">
      <c r="B109" s="376" t="s">
        <v>147</v>
      </c>
      <c r="C109" s="376"/>
      <c r="D109" s="376"/>
      <c r="E109" s="376"/>
      <c r="F109" s="376"/>
      <c r="G109" s="376"/>
      <c r="H109" s="626"/>
      <c r="I109" s="626"/>
      <c r="J109" s="626"/>
      <c r="K109" s="626"/>
      <c r="L109" s="626"/>
      <c r="M109" s="626"/>
      <c r="N109" s="626"/>
      <c r="O109" s="626"/>
      <c r="P109" s="626"/>
      <c r="Q109" s="626"/>
      <c r="R109" s="626"/>
      <c r="S109" s="626"/>
      <c r="T109" s="626"/>
      <c r="U109" s="627"/>
      <c r="V109" s="79" t="s">
        <v>156</v>
      </c>
      <c r="W109" s="626"/>
      <c r="X109" s="626"/>
      <c r="Y109" s="626"/>
      <c r="Z109" s="626"/>
      <c r="AA109" s="626"/>
      <c r="AB109" s="626"/>
      <c r="AC109" s="626"/>
      <c r="AD109" s="626"/>
      <c r="AE109" s="626"/>
      <c r="AF109" s="626"/>
      <c r="AG109" s="626"/>
      <c r="AH109" s="626"/>
      <c r="AI109" s="626"/>
      <c r="AJ109" s="627"/>
      <c r="AK109" s="79" t="s">
        <v>156</v>
      </c>
      <c r="AL109" s="100"/>
      <c r="AO109" s="2"/>
      <c r="AP109" s="2"/>
      <c r="AS109" s="118"/>
      <c r="AT109" s="118"/>
      <c r="AU109" s="2"/>
      <c r="AW109" s="100"/>
    </row>
    <row r="110" spans="2:49" ht="22.5" customHeight="1" x14ac:dyDescent="0.15">
      <c r="B110" s="376" t="s">
        <v>148</v>
      </c>
      <c r="C110" s="376"/>
      <c r="D110" s="376"/>
      <c r="E110" s="376"/>
      <c r="F110" s="376"/>
      <c r="G110" s="376"/>
      <c r="H110" s="626"/>
      <c r="I110" s="626"/>
      <c r="J110" s="626"/>
      <c r="K110" s="626"/>
      <c r="L110" s="626"/>
      <c r="M110" s="627"/>
      <c r="N110" s="97" t="s">
        <v>157</v>
      </c>
      <c r="O110" s="624"/>
      <c r="P110" s="624"/>
      <c r="Q110" s="624"/>
      <c r="R110" s="624"/>
      <c r="S110" s="624"/>
      <c r="T110" s="624"/>
      <c r="U110" s="625"/>
      <c r="V110" s="79" t="s">
        <v>156</v>
      </c>
      <c r="W110" s="626"/>
      <c r="X110" s="626"/>
      <c r="Y110" s="626"/>
      <c r="Z110" s="626"/>
      <c r="AA110" s="626"/>
      <c r="AB110" s="627"/>
      <c r="AC110" s="97" t="s">
        <v>157</v>
      </c>
      <c r="AD110" s="626"/>
      <c r="AE110" s="626"/>
      <c r="AF110" s="626"/>
      <c r="AG110" s="626"/>
      <c r="AH110" s="626"/>
      <c r="AI110" s="626"/>
      <c r="AJ110" s="627"/>
      <c r="AK110" s="79" t="s">
        <v>156</v>
      </c>
      <c r="AL110" s="100"/>
      <c r="AO110" s="2"/>
      <c r="AP110" s="2"/>
      <c r="AS110" s="118"/>
      <c r="AT110" s="118"/>
      <c r="AU110" s="2"/>
      <c r="AW110" s="100"/>
    </row>
    <row r="111" spans="2:49" ht="22.5" customHeight="1" x14ac:dyDescent="0.15">
      <c r="B111" s="376" t="s">
        <v>149</v>
      </c>
      <c r="C111" s="376"/>
      <c r="D111" s="376"/>
      <c r="E111" s="376"/>
      <c r="F111" s="376"/>
      <c r="G111" s="376"/>
      <c r="H111" s="376"/>
      <c r="I111" s="376"/>
      <c r="J111" s="376"/>
      <c r="K111" s="376"/>
      <c r="L111" s="376"/>
      <c r="M111" s="338"/>
      <c r="N111" s="97" t="s">
        <v>157</v>
      </c>
      <c r="O111" s="624"/>
      <c r="P111" s="624"/>
      <c r="Q111" s="624"/>
      <c r="R111" s="624"/>
      <c r="S111" s="624"/>
      <c r="T111" s="624"/>
      <c r="U111" s="625"/>
      <c r="V111" s="79" t="s">
        <v>156</v>
      </c>
      <c r="W111" s="626"/>
      <c r="X111" s="626"/>
      <c r="Y111" s="626"/>
      <c r="Z111" s="626"/>
      <c r="AA111" s="626"/>
      <c r="AB111" s="627"/>
      <c r="AC111" s="97" t="s">
        <v>157</v>
      </c>
      <c r="AD111" s="626"/>
      <c r="AE111" s="626"/>
      <c r="AF111" s="626"/>
      <c r="AG111" s="626"/>
      <c r="AH111" s="626"/>
      <c r="AI111" s="626"/>
      <c r="AJ111" s="627"/>
      <c r="AK111" s="79" t="s">
        <v>156</v>
      </c>
      <c r="AL111" s="100"/>
      <c r="AO111" s="2"/>
      <c r="AP111" s="2"/>
      <c r="AS111" s="118"/>
      <c r="AT111" s="118"/>
      <c r="AU111" s="2"/>
      <c r="AW111" s="100"/>
    </row>
    <row r="112" spans="2:49" ht="22.5" customHeight="1" x14ac:dyDescent="0.15">
      <c r="B112" s="376" t="s">
        <v>150</v>
      </c>
      <c r="C112" s="376"/>
      <c r="D112" s="376"/>
      <c r="E112" s="376"/>
      <c r="F112" s="376"/>
      <c r="G112" s="376"/>
      <c r="H112" s="376"/>
      <c r="I112" s="376"/>
      <c r="J112" s="376"/>
      <c r="K112" s="376"/>
      <c r="L112" s="376"/>
      <c r="M112" s="338"/>
      <c r="N112" s="97" t="s">
        <v>157</v>
      </c>
      <c r="O112" s="624"/>
      <c r="P112" s="624"/>
      <c r="Q112" s="624"/>
      <c r="R112" s="624"/>
      <c r="S112" s="624"/>
      <c r="T112" s="624"/>
      <c r="U112" s="625"/>
      <c r="V112" s="79" t="s">
        <v>156</v>
      </c>
      <c r="W112" s="626"/>
      <c r="X112" s="626"/>
      <c r="Y112" s="626"/>
      <c r="Z112" s="626"/>
      <c r="AA112" s="626"/>
      <c r="AB112" s="627"/>
      <c r="AC112" s="97" t="s">
        <v>157</v>
      </c>
      <c r="AD112" s="626"/>
      <c r="AE112" s="626"/>
      <c r="AF112" s="626"/>
      <c r="AG112" s="626"/>
      <c r="AH112" s="626"/>
      <c r="AI112" s="626"/>
      <c r="AJ112" s="627"/>
      <c r="AK112" s="79" t="s">
        <v>156</v>
      </c>
      <c r="AL112" s="100"/>
      <c r="AO112" s="2"/>
      <c r="AP112" s="2"/>
      <c r="AS112" s="118"/>
      <c r="AT112" s="118"/>
      <c r="AU112" s="2"/>
      <c r="AW112" s="100"/>
    </row>
    <row r="113" spans="1:49" ht="37.5" customHeight="1" x14ac:dyDescent="0.15">
      <c r="B113" s="376" t="s">
        <v>151</v>
      </c>
      <c r="C113" s="376"/>
      <c r="D113" s="376"/>
      <c r="E113" s="376"/>
      <c r="F113" s="376"/>
      <c r="G113" s="376"/>
      <c r="H113" s="628" t="s">
        <v>228</v>
      </c>
      <c r="I113" s="626"/>
      <c r="J113" s="626"/>
      <c r="K113" s="626"/>
      <c r="L113" s="626"/>
      <c r="M113" s="626"/>
      <c r="N113" s="626"/>
      <c r="O113" s="626"/>
      <c r="P113" s="626"/>
      <c r="Q113" s="626"/>
      <c r="R113" s="626"/>
      <c r="S113" s="626"/>
      <c r="T113" s="626"/>
      <c r="U113" s="626"/>
      <c r="V113" s="626"/>
      <c r="W113" s="628" t="s">
        <v>214</v>
      </c>
      <c r="X113" s="626"/>
      <c r="Y113" s="626"/>
      <c r="Z113" s="626"/>
      <c r="AA113" s="626"/>
      <c r="AB113" s="626"/>
      <c r="AC113" s="626"/>
      <c r="AD113" s="626"/>
      <c r="AE113" s="626"/>
      <c r="AF113" s="626"/>
      <c r="AG113" s="626"/>
      <c r="AH113" s="626"/>
      <c r="AI113" s="626"/>
      <c r="AJ113" s="626"/>
      <c r="AK113" s="626"/>
      <c r="AL113" s="100"/>
      <c r="AO113" s="2"/>
      <c r="AP113" s="2"/>
      <c r="AS113" s="118"/>
      <c r="AT113" s="118"/>
      <c r="AU113" s="2"/>
      <c r="AW113" s="100"/>
    </row>
    <row r="114" spans="1:49" ht="22.5" customHeight="1" x14ac:dyDescent="0.15">
      <c r="B114" s="376" t="s">
        <v>152</v>
      </c>
      <c r="C114" s="376"/>
      <c r="D114" s="376"/>
      <c r="E114" s="376"/>
      <c r="F114" s="376"/>
      <c r="G114" s="376"/>
      <c r="H114" s="627"/>
      <c r="I114" s="629"/>
      <c r="J114" s="629"/>
      <c r="K114" s="629"/>
      <c r="L114" s="629"/>
      <c r="M114" s="629"/>
      <c r="N114" s="629"/>
      <c r="O114" s="629"/>
      <c r="P114" s="629"/>
      <c r="Q114" s="629"/>
      <c r="R114" s="629"/>
      <c r="S114" s="629"/>
      <c r="T114" s="629"/>
      <c r="U114" s="629"/>
      <c r="V114" s="79" t="s">
        <v>158</v>
      </c>
      <c r="W114" s="627"/>
      <c r="X114" s="629"/>
      <c r="Y114" s="629"/>
      <c r="Z114" s="629"/>
      <c r="AA114" s="629"/>
      <c r="AB114" s="629"/>
      <c r="AC114" s="629"/>
      <c r="AD114" s="629"/>
      <c r="AE114" s="629"/>
      <c r="AF114" s="629"/>
      <c r="AG114" s="629"/>
      <c r="AH114" s="629"/>
      <c r="AI114" s="629"/>
      <c r="AJ114" s="629"/>
      <c r="AK114" s="79" t="s">
        <v>158</v>
      </c>
      <c r="AL114" s="100"/>
      <c r="AO114" s="2"/>
      <c r="AP114" s="2"/>
      <c r="AS114" s="118"/>
      <c r="AT114" s="118"/>
      <c r="AU114" s="2"/>
      <c r="AW114" s="100"/>
    </row>
    <row r="115" spans="1:49" ht="22.5" customHeight="1" x14ac:dyDescent="0.15">
      <c r="B115" s="376" t="s">
        <v>153</v>
      </c>
      <c r="C115" s="376"/>
      <c r="D115" s="376"/>
      <c r="E115" s="376"/>
      <c r="F115" s="376"/>
      <c r="G115" s="376"/>
      <c r="H115" s="627"/>
      <c r="I115" s="629"/>
      <c r="J115" s="629"/>
      <c r="K115" s="629"/>
      <c r="L115" s="629"/>
      <c r="M115" s="629"/>
      <c r="N115" s="629"/>
      <c r="O115" s="629"/>
      <c r="P115" s="629"/>
      <c r="Q115" s="629"/>
      <c r="R115" s="629"/>
      <c r="S115" s="629"/>
      <c r="T115" s="629"/>
      <c r="U115" s="629"/>
      <c r="V115" s="79" t="s">
        <v>158</v>
      </c>
      <c r="W115" s="627"/>
      <c r="X115" s="629"/>
      <c r="Y115" s="629"/>
      <c r="Z115" s="629"/>
      <c r="AA115" s="629"/>
      <c r="AB115" s="629"/>
      <c r="AC115" s="629"/>
      <c r="AD115" s="629"/>
      <c r="AE115" s="629"/>
      <c r="AF115" s="629"/>
      <c r="AG115" s="629"/>
      <c r="AH115" s="629"/>
      <c r="AI115" s="629"/>
      <c r="AJ115" s="629"/>
      <c r="AK115" s="79" t="s">
        <v>158</v>
      </c>
      <c r="AL115" s="100"/>
      <c r="AO115" s="2"/>
      <c r="AP115" s="2"/>
      <c r="AS115" s="118"/>
      <c r="AT115" s="118"/>
      <c r="AU115" s="2"/>
      <c r="AW115" s="100"/>
    </row>
    <row r="116" spans="1:49" ht="22.5" customHeight="1" x14ac:dyDescent="0.15">
      <c r="B116" s="376" t="s">
        <v>154</v>
      </c>
      <c r="C116" s="376"/>
      <c r="D116" s="376"/>
      <c r="E116" s="376"/>
      <c r="F116" s="376"/>
      <c r="G116" s="376"/>
      <c r="H116" s="627"/>
      <c r="I116" s="629"/>
      <c r="J116" s="629"/>
      <c r="K116" s="629"/>
      <c r="L116" s="629"/>
      <c r="M116" s="629"/>
      <c r="N116" s="629"/>
      <c r="O116" s="629"/>
      <c r="P116" s="629"/>
      <c r="Q116" s="629"/>
      <c r="R116" s="629"/>
      <c r="S116" s="629"/>
      <c r="T116" s="629"/>
      <c r="U116" s="1"/>
      <c r="V116" s="35" t="s">
        <v>159</v>
      </c>
      <c r="W116" s="627"/>
      <c r="X116" s="629"/>
      <c r="Y116" s="629"/>
      <c r="Z116" s="629"/>
      <c r="AA116" s="629"/>
      <c r="AB116" s="629"/>
      <c r="AC116" s="629"/>
      <c r="AD116" s="629"/>
      <c r="AE116" s="629"/>
      <c r="AF116" s="629"/>
      <c r="AG116" s="629"/>
      <c r="AH116" s="629"/>
      <c r="AI116" s="629"/>
      <c r="AJ116" s="96"/>
      <c r="AK116" s="35" t="s">
        <v>159</v>
      </c>
      <c r="AL116" s="100"/>
      <c r="AO116" s="2"/>
      <c r="AP116" s="2"/>
      <c r="AS116" s="118"/>
      <c r="AT116" s="118"/>
      <c r="AU116" s="2"/>
      <c r="AW116" s="100"/>
    </row>
    <row r="117" spans="1:49" ht="26.25" customHeight="1" x14ac:dyDescent="0.15">
      <c r="B117" s="314" t="s">
        <v>155</v>
      </c>
      <c r="C117" s="315"/>
      <c r="D117" s="315"/>
      <c r="E117" s="315"/>
      <c r="F117" s="315"/>
      <c r="G117" s="348"/>
      <c r="H117" s="630" t="s">
        <v>324</v>
      </c>
      <c r="I117" s="631"/>
      <c r="J117" s="631"/>
      <c r="K117" s="631"/>
      <c r="L117" s="631"/>
      <c r="M117" s="631"/>
      <c r="N117" s="631"/>
      <c r="O117" s="631"/>
      <c r="P117" s="631"/>
      <c r="Q117" s="631"/>
      <c r="R117" s="631"/>
      <c r="S117" s="631"/>
      <c r="T117" s="631"/>
      <c r="U117" s="631"/>
      <c r="V117" s="632"/>
      <c r="W117" s="630" t="s">
        <v>324</v>
      </c>
      <c r="X117" s="631"/>
      <c r="Y117" s="631"/>
      <c r="Z117" s="631"/>
      <c r="AA117" s="631"/>
      <c r="AB117" s="631"/>
      <c r="AC117" s="631"/>
      <c r="AD117" s="631"/>
      <c r="AE117" s="631"/>
      <c r="AF117" s="631"/>
      <c r="AG117" s="631"/>
      <c r="AH117" s="631"/>
      <c r="AI117" s="631"/>
      <c r="AJ117" s="631"/>
      <c r="AK117" s="632"/>
      <c r="AL117" s="100"/>
      <c r="AO117" s="2"/>
      <c r="AP117" s="2"/>
      <c r="AS117" s="118"/>
      <c r="AT117" s="118"/>
      <c r="AU117" s="2"/>
      <c r="AW117" s="100"/>
    </row>
    <row r="118" spans="1:49" ht="26.25" customHeight="1" x14ac:dyDescent="0.15">
      <c r="B118" s="349"/>
      <c r="C118" s="350"/>
      <c r="D118" s="350"/>
      <c r="E118" s="350"/>
      <c r="F118" s="350"/>
      <c r="G118" s="351"/>
      <c r="H118" s="633" t="s">
        <v>325</v>
      </c>
      <c r="I118" s="634"/>
      <c r="J118" s="634"/>
      <c r="K118" s="634"/>
      <c r="L118" s="634"/>
      <c r="M118" s="634"/>
      <c r="N118" s="634"/>
      <c r="O118" s="634"/>
      <c r="P118" s="634"/>
      <c r="Q118" s="634"/>
      <c r="R118" s="634"/>
      <c r="S118" s="634"/>
      <c r="T118" s="634"/>
      <c r="U118" s="634"/>
      <c r="V118" s="635"/>
      <c r="W118" s="633" t="s">
        <v>325</v>
      </c>
      <c r="X118" s="634"/>
      <c r="Y118" s="634"/>
      <c r="Z118" s="634"/>
      <c r="AA118" s="634"/>
      <c r="AB118" s="634"/>
      <c r="AC118" s="634"/>
      <c r="AD118" s="634"/>
      <c r="AE118" s="634"/>
      <c r="AF118" s="634"/>
      <c r="AG118" s="634"/>
      <c r="AH118" s="634"/>
      <c r="AI118" s="634"/>
      <c r="AJ118" s="634"/>
      <c r="AK118" s="635"/>
      <c r="AL118" s="100"/>
      <c r="AO118" s="2"/>
      <c r="AP118" s="2"/>
      <c r="AS118" s="118"/>
      <c r="AT118" s="118"/>
      <c r="AU118" s="2"/>
      <c r="AW118" s="100"/>
    </row>
    <row r="119" spans="1:49" ht="26.25" customHeight="1" x14ac:dyDescent="0.15">
      <c r="B119" s="316"/>
      <c r="C119" s="317"/>
      <c r="D119" s="317"/>
      <c r="E119" s="317"/>
      <c r="F119" s="317"/>
      <c r="G119" s="352"/>
      <c r="H119" s="636" t="s">
        <v>326</v>
      </c>
      <c r="I119" s="637"/>
      <c r="J119" s="637"/>
      <c r="K119" s="637"/>
      <c r="L119" s="637"/>
      <c r="M119" s="637"/>
      <c r="N119" s="637"/>
      <c r="O119" s="637"/>
      <c r="P119" s="637"/>
      <c r="Q119" s="637"/>
      <c r="R119" s="637"/>
      <c r="S119" s="637"/>
      <c r="T119" s="637"/>
      <c r="U119" s="637"/>
      <c r="V119" s="638"/>
      <c r="W119" s="636" t="s">
        <v>326</v>
      </c>
      <c r="X119" s="637"/>
      <c r="Y119" s="637"/>
      <c r="Z119" s="637"/>
      <c r="AA119" s="637"/>
      <c r="AB119" s="637"/>
      <c r="AC119" s="637"/>
      <c r="AD119" s="637"/>
      <c r="AE119" s="637"/>
      <c r="AF119" s="637"/>
      <c r="AG119" s="637"/>
      <c r="AH119" s="637"/>
      <c r="AI119" s="637"/>
      <c r="AJ119" s="637"/>
      <c r="AK119" s="638"/>
      <c r="AL119" s="100"/>
      <c r="AO119" s="2"/>
      <c r="AP119" s="2"/>
      <c r="AS119" s="118"/>
      <c r="AT119" s="118"/>
      <c r="AU119" s="2"/>
      <c r="AW119" s="100"/>
    </row>
    <row r="120" spans="1:49" ht="22.5" customHeight="1" x14ac:dyDescent="0.15">
      <c r="B120" s="486" t="s">
        <v>0</v>
      </c>
      <c r="C120" s="486"/>
      <c r="D120" s="486"/>
      <c r="E120" s="486"/>
      <c r="F120" s="486"/>
      <c r="G120" s="486"/>
      <c r="H120" s="338"/>
      <c r="I120" s="339"/>
      <c r="J120" s="339"/>
      <c r="K120" s="339"/>
      <c r="L120" s="339"/>
      <c r="M120" s="339"/>
      <c r="N120" s="339"/>
      <c r="O120" s="339"/>
      <c r="P120" s="339"/>
      <c r="Q120" s="339"/>
      <c r="R120" s="339"/>
      <c r="S120" s="339"/>
      <c r="T120" s="339"/>
      <c r="U120" s="339"/>
      <c r="V120" s="340"/>
      <c r="W120" s="627"/>
      <c r="X120" s="629"/>
      <c r="Y120" s="629"/>
      <c r="Z120" s="629"/>
      <c r="AA120" s="629"/>
      <c r="AB120" s="629"/>
      <c r="AC120" s="629"/>
      <c r="AD120" s="629"/>
      <c r="AE120" s="629"/>
      <c r="AF120" s="629"/>
      <c r="AG120" s="629"/>
      <c r="AH120" s="629"/>
      <c r="AI120" s="629"/>
      <c r="AJ120" s="629"/>
      <c r="AK120" s="639"/>
      <c r="AL120" s="100"/>
      <c r="AO120" s="2"/>
      <c r="AP120" s="2"/>
      <c r="AS120" s="118"/>
      <c r="AT120" s="118"/>
      <c r="AU120" s="2"/>
      <c r="AW120" s="100"/>
    </row>
    <row r="121" spans="1:49" ht="14.25" hidden="1" customHeight="1" x14ac:dyDescent="0.15">
      <c r="A121" s="100"/>
      <c r="B121" s="100" t="s">
        <v>190</v>
      </c>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row>
    <row r="122" spans="1:49" ht="14.25" hidden="1" customHeight="1" x14ac:dyDescent="0.15">
      <c r="A122" s="100"/>
      <c r="B122" s="88" t="s">
        <v>178</v>
      </c>
      <c r="C122" s="96" t="s">
        <v>173</v>
      </c>
      <c r="D122" s="96" t="s">
        <v>174</v>
      </c>
      <c r="E122" s="96"/>
      <c r="F122" s="96"/>
      <c r="G122" s="96" t="s">
        <v>173</v>
      </c>
      <c r="H122" s="96" t="s">
        <v>175</v>
      </c>
      <c r="I122" s="96"/>
      <c r="J122" s="96"/>
      <c r="K122" s="96" t="s">
        <v>41</v>
      </c>
      <c r="L122" s="96" t="s">
        <v>179</v>
      </c>
      <c r="M122" s="96"/>
      <c r="N122" s="96"/>
      <c r="O122" s="97"/>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row>
    <row r="123" spans="1:49" ht="14.25" hidden="1" customHeight="1" x14ac:dyDescent="0.15">
      <c r="A123" s="100"/>
      <c r="B123" s="389" t="s">
        <v>42</v>
      </c>
      <c r="C123" s="389"/>
      <c r="D123" s="100" t="s">
        <v>146</v>
      </c>
      <c r="E123" s="84"/>
      <c r="F123" s="84"/>
      <c r="G123" s="84"/>
      <c r="H123" s="84"/>
      <c r="I123" s="84"/>
      <c r="J123" s="84"/>
      <c r="K123" s="84"/>
      <c r="L123" s="84"/>
      <c r="M123" s="84"/>
      <c r="N123" s="84"/>
      <c r="O123" s="84"/>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row>
    <row r="124" spans="1:49" ht="14.25" hidden="1" customHeight="1" x14ac:dyDescent="0.15">
      <c r="A124" s="100"/>
      <c r="B124" s="81"/>
      <c r="C124" s="81"/>
      <c r="D124" s="100" t="s">
        <v>176</v>
      </c>
      <c r="E124" s="84"/>
      <c r="F124" s="84"/>
      <c r="G124" s="84"/>
      <c r="H124" s="84"/>
      <c r="I124" s="84"/>
      <c r="J124" s="84"/>
      <c r="K124" s="84"/>
      <c r="L124" s="84"/>
      <c r="M124" s="84"/>
      <c r="N124" s="84"/>
      <c r="O124" s="84"/>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row>
    <row r="125" spans="1:49" ht="14.25" hidden="1" customHeight="1" x14ac:dyDescent="0.15">
      <c r="A125" s="100"/>
      <c r="B125" s="81"/>
      <c r="C125" s="81"/>
      <c r="D125" s="100" t="s">
        <v>177</v>
      </c>
      <c r="E125" s="84"/>
      <c r="F125" s="84"/>
      <c r="G125" s="84"/>
      <c r="H125" s="84"/>
      <c r="I125" s="84"/>
      <c r="J125" s="84"/>
      <c r="K125" s="84"/>
      <c r="L125" s="84"/>
      <c r="M125" s="84"/>
      <c r="N125" s="84"/>
      <c r="O125" s="84"/>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row>
    <row r="126" spans="1:49" ht="17.25" customHeight="1" thickBot="1" x14ac:dyDescent="0.2">
      <c r="A126" s="100"/>
      <c r="B126" s="100" t="s">
        <v>211</v>
      </c>
      <c r="C126" s="100"/>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row>
    <row r="127" spans="1:49" ht="27" customHeight="1" thickTop="1" thickBot="1" x14ac:dyDescent="0.2">
      <c r="A127" s="100"/>
      <c r="B127" s="640" t="s">
        <v>200</v>
      </c>
      <c r="C127" s="641"/>
      <c r="D127" s="641"/>
      <c r="E127" s="641"/>
      <c r="F127" s="641"/>
      <c r="G127" s="641"/>
      <c r="H127" s="641"/>
      <c r="I127" s="49"/>
      <c r="J127" s="642" t="s">
        <v>201</v>
      </c>
      <c r="K127" s="642"/>
      <c r="L127" s="642"/>
      <c r="M127" s="642"/>
      <c r="N127" s="642"/>
      <c r="O127" s="642"/>
      <c r="P127" s="642"/>
      <c r="Q127" s="642"/>
      <c r="R127" s="642"/>
      <c r="S127" s="642"/>
      <c r="T127" s="642"/>
      <c r="U127" s="642"/>
      <c r="V127" s="643"/>
      <c r="W127" s="644" t="s">
        <v>358</v>
      </c>
      <c r="X127" s="645"/>
      <c r="Y127" s="645"/>
      <c r="Z127" s="645"/>
      <c r="AA127" s="645"/>
      <c r="AB127" s="646"/>
      <c r="AC127" s="647" t="s">
        <v>360</v>
      </c>
      <c r="AD127" s="648"/>
      <c r="AE127" s="648"/>
      <c r="AF127" s="648"/>
      <c r="AG127" s="648"/>
      <c r="AH127" s="649"/>
      <c r="AI127" s="650" t="s">
        <v>202</v>
      </c>
      <c r="AJ127" s="651"/>
      <c r="AK127" s="651"/>
      <c r="AL127" s="652"/>
    </row>
    <row r="128" spans="1:49" ht="18.75" customHeight="1" thickTop="1" x14ac:dyDescent="0.15">
      <c r="A128" s="100"/>
      <c r="B128" s="633" t="s">
        <v>203</v>
      </c>
      <c r="C128" s="637"/>
      <c r="D128" s="637"/>
      <c r="E128" s="637"/>
      <c r="F128" s="637"/>
      <c r="G128" s="637"/>
      <c r="H128" s="637"/>
      <c r="I128" s="638"/>
      <c r="J128" s="636" t="s">
        <v>293</v>
      </c>
      <c r="K128" s="637"/>
      <c r="L128" s="637"/>
      <c r="M128" s="637"/>
      <c r="N128" s="637"/>
      <c r="O128" s="637"/>
      <c r="P128" s="637"/>
      <c r="Q128" s="637"/>
      <c r="R128" s="637"/>
      <c r="S128" s="637"/>
      <c r="T128" s="637"/>
      <c r="U128" s="637"/>
      <c r="V128" s="637"/>
      <c r="W128" s="103"/>
      <c r="X128" s="103"/>
      <c r="Y128" s="103"/>
      <c r="Z128" s="103"/>
      <c r="AA128" s="103"/>
      <c r="AB128" s="103"/>
      <c r="AC128" s="103"/>
      <c r="AD128" s="103"/>
      <c r="AE128" s="103"/>
      <c r="AF128" s="103"/>
      <c r="AG128" s="103"/>
      <c r="AH128" s="103"/>
      <c r="AI128" s="94"/>
      <c r="AJ128" s="94"/>
      <c r="AK128" s="94"/>
      <c r="AL128" s="95"/>
    </row>
    <row r="129" spans="1:38" ht="40.9" customHeight="1" x14ac:dyDescent="0.15">
      <c r="A129" s="100"/>
      <c r="B129" s="102"/>
      <c r="C129" s="627" t="s">
        <v>238</v>
      </c>
      <c r="D129" s="629"/>
      <c r="E129" s="629"/>
      <c r="F129" s="629"/>
      <c r="G129" s="629"/>
      <c r="H129" s="629"/>
      <c r="I129" s="72" t="s">
        <v>206</v>
      </c>
      <c r="J129" s="628" t="s">
        <v>237</v>
      </c>
      <c r="K129" s="628"/>
      <c r="L129" s="628"/>
      <c r="M129" s="628"/>
      <c r="N129" s="628"/>
      <c r="O129" s="628"/>
      <c r="P129" s="628"/>
      <c r="Q129" s="628"/>
      <c r="R129" s="628"/>
      <c r="S129" s="628"/>
      <c r="T129" s="628"/>
      <c r="U129" s="628"/>
      <c r="V129" s="628"/>
      <c r="W129" s="653"/>
      <c r="X129" s="653"/>
      <c r="Y129" s="653"/>
      <c r="Z129" s="653"/>
      <c r="AA129" s="653"/>
      <c r="AB129" s="653"/>
      <c r="AC129" s="654"/>
      <c r="AD129" s="654"/>
      <c r="AE129" s="654"/>
      <c r="AF129" s="654"/>
      <c r="AG129" s="654"/>
      <c r="AH129" s="654"/>
      <c r="AI129" s="655"/>
      <c r="AJ129" s="655"/>
      <c r="AK129" s="655"/>
      <c r="AL129" s="655"/>
    </row>
    <row r="130" spans="1:38" ht="29.25" customHeight="1" x14ac:dyDescent="0.15">
      <c r="A130" s="100"/>
      <c r="B130" s="630" t="s">
        <v>204</v>
      </c>
      <c r="C130" s="631"/>
      <c r="D130" s="631"/>
      <c r="E130" s="631"/>
      <c r="F130" s="631"/>
      <c r="G130" s="631"/>
      <c r="H130" s="631"/>
      <c r="I130" s="632"/>
      <c r="J130" s="656" t="s">
        <v>297</v>
      </c>
      <c r="K130" s="657"/>
      <c r="L130" s="657"/>
      <c r="M130" s="657"/>
      <c r="N130" s="657"/>
      <c r="O130" s="657"/>
      <c r="P130" s="657"/>
      <c r="Q130" s="657"/>
      <c r="R130" s="657"/>
      <c r="S130" s="657"/>
      <c r="T130" s="657"/>
      <c r="U130" s="657"/>
      <c r="V130" s="657"/>
      <c r="W130" s="657"/>
      <c r="X130" s="657"/>
      <c r="Y130" s="657"/>
      <c r="Z130" s="657"/>
      <c r="AA130" s="657"/>
      <c r="AB130" s="657"/>
      <c r="AC130" s="657"/>
      <c r="AD130" s="657"/>
      <c r="AE130" s="657"/>
      <c r="AF130" s="657"/>
      <c r="AG130" s="657"/>
      <c r="AH130" s="657"/>
      <c r="AI130" s="657"/>
      <c r="AJ130" s="657"/>
      <c r="AK130" s="657"/>
      <c r="AL130" s="658"/>
    </row>
    <row r="131" spans="1:38" ht="34.5" customHeight="1" x14ac:dyDescent="0.15">
      <c r="A131" s="100"/>
      <c r="B131" s="39"/>
      <c r="C131" s="630" t="s">
        <v>292</v>
      </c>
      <c r="D131" s="631"/>
      <c r="E131" s="631"/>
      <c r="F131" s="631"/>
      <c r="G131" s="631"/>
      <c r="H131" s="632"/>
      <c r="I131" s="466" t="s">
        <v>207</v>
      </c>
      <c r="J131" s="64" t="s">
        <v>207</v>
      </c>
      <c r="K131" s="657" t="s">
        <v>208</v>
      </c>
      <c r="L131" s="657"/>
      <c r="M131" s="657"/>
      <c r="N131" s="657"/>
      <c r="O131" s="657"/>
      <c r="P131" s="657"/>
      <c r="Q131" s="657"/>
      <c r="R131" s="657"/>
      <c r="S131" s="657"/>
      <c r="T131" s="657"/>
      <c r="U131" s="657"/>
      <c r="V131" s="658"/>
      <c r="W131" s="660"/>
      <c r="X131" s="661"/>
      <c r="Y131" s="661"/>
      <c r="Z131" s="661"/>
      <c r="AA131" s="661"/>
      <c r="AB131" s="662"/>
      <c r="AC131" s="663"/>
      <c r="AD131" s="664"/>
      <c r="AE131" s="664"/>
      <c r="AF131" s="664"/>
      <c r="AG131" s="664"/>
      <c r="AH131" s="665"/>
      <c r="AI131" s="666"/>
      <c r="AJ131" s="667"/>
      <c r="AK131" s="667"/>
      <c r="AL131" s="668"/>
    </row>
    <row r="132" spans="1:38" ht="34.5" customHeight="1" x14ac:dyDescent="0.15">
      <c r="A132" s="100"/>
      <c r="B132" s="39"/>
      <c r="C132" s="633"/>
      <c r="D132" s="634"/>
      <c r="E132" s="634"/>
      <c r="F132" s="634"/>
      <c r="G132" s="634"/>
      <c r="H132" s="635"/>
      <c r="I132" s="659"/>
      <c r="J132" s="64" t="s">
        <v>207</v>
      </c>
      <c r="K132" s="656" t="s">
        <v>295</v>
      </c>
      <c r="L132" s="657"/>
      <c r="M132" s="657"/>
      <c r="N132" s="657"/>
      <c r="O132" s="657"/>
      <c r="P132" s="657"/>
      <c r="Q132" s="657"/>
      <c r="R132" s="657"/>
      <c r="S132" s="657"/>
      <c r="T132" s="657"/>
      <c r="U132" s="657"/>
      <c r="V132" s="658"/>
      <c r="W132" s="109"/>
      <c r="X132" s="110"/>
      <c r="Y132" s="110"/>
      <c r="Z132" s="110"/>
      <c r="AA132" s="110"/>
      <c r="AB132" s="111"/>
      <c r="AC132" s="112"/>
      <c r="AD132" s="113"/>
      <c r="AE132" s="113"/>
      <c r="AF132" s="113"/>
      <c r="AG132" s="113"/>
      <c r="AH132" s="114"/>
      <c r="AI132" s="115"/>
      <c r="AJ132" s="116"/>
      <c r="AK132" s="116"/>
      <c r="AL132" s="117"/>
    </row>
    <row r="133" spans="1:38" ht="34.5" customHeight="1" x14ac:dyDescent="0.15">
      <c r="A133" s="100"/>
      <c r="B133" s="39"/>
      <c r="C133" s="633"/>
      <c r="D133" s="634"/>
      <c r="E133" s="634"/>
      <c r="F133" s="634"/>
      <c r="G133" s="634"/>
      <c r="H133" s="635"/>
      <c r="I133" s="659"/>
      <c r="J133" s="64" t="s">
        <v>19</v>
      </c>
      <c r="K133" s="656" t="s">
        <v>294</v>
      </c>
      <c r="L133" s="657"/>
      <c r="M133" s="657"/>
      <c r="N133" s="657"/>
      <c r="O133" s="657"/>
      <c r="P133" s="657"/>
      <c r="Q133" s="657"/>
      <c r="R133" s="657"/>
      <c r="S133" s="657"/>
      <c r="T133" s="657"/>
      <c r="U133" s="657"/>
      <c r="V133" s="658"/>
      <c r="W133" s="109"/>
      <c r="X133" s="110"/>
      <c r="Y133" s="110"/>
      <c r="Z133" s="110"/>
      <c r="AA133" s="110"/>
      <c r="AB133" s="111"/>
      <c r="AC133" s="112"/>
      <c r="AD133" s="113"/>
      <c r="AE133" s="113"/>
      <c r="AF133" s="113"/>
      <c r="AG133" s="113"/>
      <c r="AH133" s="114"/>
      <c r="AI133" s="669"/>
      <c r="AJ133" s="670"/>
      <c r="AK133" s="670"/>
      <c r="AL133" s="671"/>
    </row>
    <row r="134" spans="1:38" ht="34.5" customHeight="1" x14ac:dyDescent="0.15">
      <c r="A134" s="100"/>
      <c r="B134" s="39"/>
      <c r="C134" s="636"/>
      <c r="D134" s="637"/>
      <c r="E134" s="637"/>
      <c r="F134" s="637"/>
      <c r="G134" s="637"/>
      <c r="H134" s="638"/>
      <c r="I134" s="486"/>
      <c r="J134" s="64" t="s">
        <v>207</v>
      </c>
      <c r="K134" s="656" t="s">
        <v>296</v>
      </c>
      <c r="L134" s="657"/>
      <c r="M134" s="657"/>
      <c r="N134" s="657"/>
      <c r="O134" s="657"/>
      <c r="P134" s="657"/>
      <c r="Q134" s="657"/>
      <c r="R134" s="657"/>
      <c r="S134" s="657"/>
      <c r="T134" s="657"/>
      <c r="U134" s="657"/>
      <c r="V134" s="658"/>
      <c r="W134" s="109"/>
      <c r="X134" s="110"/>
      <c r="Y134" s="110"/>
      <c r="Z134" s="110"/>
      <c r="AA134" s="110"/>
      <c r="AB134" s="111"/>
      <c r="AC134" s="112"/>
      <c r="AD134" s="113"/>
      <c r="AE134" s="113"/>
      <c r="AF134" s="113"/>
      <c r="AG134" s="113"/>
      <c r="AH134" s="114"/>
      <c r="AI134" s="669"/>
      <c r="AJ134" s="670"/>
      <c r="AK134" s="670"/>
      <c r="AL134" s="671"/>
    </row>
    <row r="135" spans="1:38" ht="40.5" customHeight="1" x14ac:dyDescent="0.15">
      <c r="A135" s="100"/>
      <c r="B135" s="39"/>
      <c r="C135" s="656" t="s">
        <v>298</v>
      </c>
      <c r="D135" s="657"/>
      <c r="E135" s="657"/>
      <c r="F135" s="657"/>
      <c r="G135" s="657"/>
      <c r="H135" s="657"/>
      <c r="I135" s="72" t="s">
        <v>19</v>
      </c>
      <c r="J135" s="656" t="s">
        <v>239</v>
      </c>
      <c r="K135" s="657"/>
      <c r="L135" s="657"/>
      <c r="M135" s="657"/>
      <c r="N135" s="657"/>
      <c r="O135" s="657"/>
      <c r="P135" s="657"/>
      <c r="Q135" s="657"/>
      <c r="R135" s="657"/>
      <c r="S135" s="657"/>
      <c r="T135" s="657"/>
      <c r="U135" s="657"/>
      <c r="V135" s="658"/>
      <c r="W135" s="660"/>
      <c r="X135" s="661"/>
      <c r="Y135" s="661"/>
      <c r="Z135" s="661"/>
      <c r="AA135" s="661"/>
      <c r="AB135" s="662"/>
      <c r="AC135" s="663"/>
      <c r="AD135" s="664"/>
      <c r="AE135" s="664"/>
      <c r="AF135" s="664"/>
      <c r="AG135" s="664"/>
      <c r="AH135" s="665"/>
      <c r="AI135" s="669"/>
      <c r="AJ135" s="670"/>
      <c r="AK135" s="670"/>
      <c r="AL135" s="671"/>
    </row>
    <row r="136" spans="1:38" ht="54" customHeight="1" x14ac:dyDescent="0.15">
      <c r="A136" s="100"/>
      <c r="B136" s="39"/>
      <c r="C136" s="656" t="s">
        <v>299</v>
      </c>
      <c r="D136" s="657"/>
      <c r="E136" s="657"/>
      <c r="F136" s="657"/>
      <c r="G136" s="657"/>
      <c r="H136" s="657"/>
      <c r="I136" s="72" t="s">
        <v>19</v>
      </c>
      <c r="J136" s="656" t="s">
        <v>240</v>
      </c>
      <c r="K136" s="657"/>
      <c r="L136" s="657"/>
      <c r="M136" s="657"/>
      <c r="N136" s="657"/>
      <c r="O136" s="657"/>
      <c r="P136" s="657"/>
      <c r="Q136" s="657"/>
      <c r="R136" s="657"/>
      <c r="S136" s="657"/>
      <c r="T136" s="657"/>
      <c r="U136" s="657"/>
      <c r="V136" s="658"/>
      <c r="W136" s="660"/>
      <c r="X136" s="661"/>
      <c r="Y136" s="661"/>
      <c r="Z136" s="661"/>
      <c r="AA136" s="661"/>
      <c r="AB136" s="662"/>
      <c r="AC136" s="663"/>
      <c r="AD136" s="664"/>
      <c r="AE136" s="664"/>
      <c r="AF136" s="664"/>
      <c r="AG136" s="664"/>
      <c r="AH136" s="665"/>
      <c r="AI136" s="669"/>
      <c r="AJ136" s="670"/>
      <c r="AK136" s="670"/>
      <c r="AL136" s="671"/>
    </row>
    <row r="137" spans="1:38" ht="37.5" customHeight="1" x14ac:dyDescent="0.15">
      <c r="A137" s="100"/>
      <c r="B137" s="630" t="s">
        <v>300</v>
      </c>
      <c r="C137" s="631"/>
      <c r="D137" s="631"/>
      <c r="E137" s="631"/>
      <c r="F137" s="631"/>
      <c r="G137" s="631"/>
      <c r="H137" s="631"/>
      <c r="I137" s="632"/>
      <c r="J137" s="656" t="s">
        <v>301</v>
      </c>
      <c r="K137" s="657"/>
      <c r="L137" s="657"/>
      <c r="M137" s="657"/>
      <c r="N137" s="657"/>
      <c r="O137" s="657"/>
      <c r="P137" s="657"/>
      <c r="Q137" s="657"/>
      <c r="R137" s="657"/>
      <c r="S137" s="657"/>
      <c r="T137" s="657"/>
      <c r="U137" s="657"/>
      <c r="V137" s="657"/>
      <c r="W137" s="657"/>
      <c r="X137" s="657"/>
      <c r="Y137" s="657"/>
      <c r="Z137" s="657"/>
      <c r="AA137" s="657"/>
      <c r="AB137" s="657"/>
      <c r="AC137" s="657"/>
      <c r="AD137" s="657"/>
      <c r="AE137" s="657"/>
      <c r="AF137" s="657"/>
      <c r="AG137" s="657"/>
      <c r="AH137" s="657"/>
      <c r="AI137" s="657"/>
      <c r="AJ137" s="657"/>
      <c r="AK137" s="657"/>
      <c r="AL137" s="658"/>
    </row>
    <row r="138" spans="1:38" ht="37.5" customHeight="1" x14ac:dyDescent="0.15">
      <c r="A138" s="100"/>
      <c r="B138" s="39"/>
      <c r="C138" s="627" t="s">
        <v>302</v>
      </c>
      <c r="D138" s="629"/>
      <c r="E138" s="629"/>
      <c r="F138" s="629"/>
      <c r="G138" s="629"/>
      <c r="H138" s="629"/>
      <c r="I138" s="72" t="s">
        <v>207</v>
      </c>
      <c r="J138" s="656" t="s">
        <v>205</v>
      </c>
      <c r="K138" s="657"/>
      <c r="L138" s="657"/>
      <c r="M138" s="657"/>
      <c r="N138" s="657"/>
      <c r="O138" s="657"/>
      <c r="P138" s="657"/>
      <c r="Q138" s="657"/>
      <c r="R138" s="657"/>
      <c r="S138" s="657"/>
      <c r="T138" s="657"/>
      <c r="U138" s="657"/>
      <c r="V138" s="658"/>
      <c r="W138" s="660"/>
      <c r="X138" s="661"/>
      <c r="Y138" s="661"/>
      <c r="Z138" s="661"/>
      <c r="AA138" s="661"/>
      <c r="AB138" s="662"/>
      <c r="AC138" s="663"/>
      <c r="AD138" s="664"/>
      <c r="AE138" s="664"/>
      <c r="AF138" s="664"/>
      <c r="AG138" s="664"/>
      <c r="AH138" s="665"/>
      <c r="AI138" s="666"/>
      <c r="AJ138" s="667"/>
      <c r="AK138" s="667"/>
      <c r="AL138" s="668"/>
    </row>
    <row r="139" spans="1:38" ht="34.5" customHeight="1" x14ac:dyDescent="0.15">
      <c r="A139" s="100"/>
      <c r="B139" s="39"/>
      <c r="C139" s="627" t="s">
        <v>304</v>
      </c>
      <c r="D139" s="629"/>
      <c r="E139" s="629"/>
      <c r="F139" s="629"/>
      <c r="G139" s="629"/>
      <c r="H139" s="629"/>
      <c r="I139" s="72" t="s">
        <v>19</v>
      </c>
      <c r="J139" s="656" t="s">
        <v>303</v>
      </c>
      <c r="K139" s="657"/>
      <c r="L139" s="657"/>
      <c r="M139" s="657"/>
      <c r="N139" s="657"/>
      <c r="O139" s="657"/>
      <c r="P139" s="657"/>
      <c r="Q139" s="657"/>
      <c r="R139" s="657"/>
      <c r="S139" s="657"/>
      <c r="T139" s="657"/>
      <c r="U139" s="657"/>
      <c r="V139" s="658"/>
      <c r="W139" s="660"/>
      <c r="X139" s="661"/>
      <c r="Y139" s="661"/>
      <c r="Z139" s="661"/>
      <c r="AA139" s="661"/>
      <c r="AB139" s="662"/>
      <c r="AC139" s="663"/>
      <c r="AD139" s="664"/>
      <c r="AE139" s="664"/>
      <c r="AF139" s="664"/>
      <c r="AG139" s="664"/>
      <c r="AH139" s="665"/>
      <c r="AI139" s="669"/>
      <c r="AJ139" s="670"/>
      <c r="AK139" s="670"/>
      <c r="AL139" s="671"/>
    </row>
    <row r="140" spans="1:38" ht="34.5" customHeight="1" x14ac:dyDescent="0.15">
      <c r="A140" s="100"/>
      <c r="B140" s="39"/>
      <c r="C140" s="630" t="s">
        <v>305</v>
      </c>
      <c r="D140" s="631"/>
      <c r="E140" s="631"/>
      <c r="F140" s="631"/>
      <c r="G140" s="631"/>
      <c r="H140" s="632"/>
      <c r="I140" s="466" t="s">
        <v>19</v>
      </c>
      <c r="J140" s="64" t="s">
        <v>19</v>
      </c>
      <c r="K140" s="657" t="s">
        <v>306</v>
      </c>
      <c r="L140" s="657"/>
      <c r="M140" s="657"/>
      <c r="N140" s="657"/>
      <c r="O140" s="657"/>
      <c r="P140" s="657"/>
      <c r="Q140" s="657"/>
      <c r="R140" s="657"/>
      <c r="S140" s="657"/>
      <c r="T140" s="657"/>
      <c r="U140" s="657"/>
      <c r="V140" s="658"/>
      <c r="W140" s="660"/>
      <c r="X140" s="661"/>
      <c r="Y140" s="661"/>
      <c r="Z140" s="661"/>
      <c r="AA140" s="661"/>
      <c r="AB140" s="662"/>
      <c r="AC140" s="663"/>
      <c r="AD140" s="664"/>
      <c r="AE140" s="664"/>
      <c r="AF140" s="664"/>
      <c r="AG140" s="664"/>
      <c r="AH140" s="665"/>
      <c r="AI140" s="666"/>
      <c r="AJ140" s="667"/>
      <c r="AK140" s="667"/>
      <c r="AL140" s="668"/>
    </row>
    <row r="141" spans="1:38" ht="34.5" customHeight="1" x14ac:dyDescent="0.15">
      <c r="A141" s="100"/>
      <c r="B141" s="39"/>
      <c r="C141" s="633"/>
      <c r="D141" s="634"/>
      <c r="E141" s="634"/>
      <c r="F141" s="634"/>
      <c r="G141" s="634"/>
      <c r="H141" s="635"/>
      <c r="I141" s="659"/>
      <c r="J141" s="64" t="s">
        <v>19</v>
      </c>
      <c r="K141" s="656" t="s">
        <v>309</v>
      </c>
      <c r="L141" s="657"/>
      <c r="M141" s="657"/>
      <c r="N141" s="657"/>
      <c r="O141" s="657"/>
      <c r="P141" s="657"/>
      <c r="Q141" s="657"/>
      <c r="R141" s="657"/>
      <c r="S141" s="657"/>
      <c r="T141" s="657"/>
      <c r="U141" s="657"/>
      <c r="V141" s="658"/>
      <c r="W141" s="109"/>
      <c r="X141" s="110"/>
      <c r="Y141" s="110"/>
      <c r="Z141" s="110"/>
      <c r="AA141" s="110"/>
      <c r="AB141" s="111"/>
      <c r="AC141" s="112"/>
      <c r="AD141" s="113"/>
      <c r="AE141" s="113"/>
      <c r="AF141" s="113"/>
      <c r="AG141" s="113"/>
      <c r="AH141" s="114"/>
      <c r="AI141" s="115"/>
      <c r="AJ141" s="116"/>
      <c r="AK141" s="116"/>
      <c r="AL141" s="117"/>
    </row>
    <row r="142" spans="1:38" ht="34.5" customHeight="1" x14ac:dyDescent="0.15">
      <c r="A142" s="100"/>
      <c r="B142" s="39"/>
      <c r="C142" s="633"/>
      <c r="D142" s="634"/>
      <c r="E142" s="634"/>
      <c r="F142" s="634"/>
      <c r="G142" s="634"/>
      <c r="H142" s="635"/>
      <c r="I142" s="659"/>
      <c r="J142" s="64" t="s">
        <v>19</v>
      </c>
      <c r="K142" s="656" t="s">
        <v>307</v>
      </c>
      <c r="L142" s="657"/>
      <c r="M142" s="657"/>
      <c r="N142" s="657"/>
      <c r="O142" s="657"/>
      <c r="P142" s="657"/>
      <c r="Q142" s="657"/>
      <c r="R142" s="657"/>
      <c r="S142" s="657"/>
      <c r="T142" s="657"/>
      <c r="U142" s="657"/>
      <c r="V142" s="658"/>
      <c r="W142" s="109"/>
      <c r="X142" s="110"/>
      <c r="Y142" s="110"/>
      <c r="Z142" s="110"/>
      <c r="AA142" s="110"/>
      <c r="AB142" s="111"/>
      <c r="AC142" s="112"/>
      <c r="AD142" s="113"/>
      <c r="AE142" s="113"/>
      <c r="AF142" s="113"/>
      <c r="AG142" s="113"/>
      <c r="AH142" s="114"/>
      <c r="AI142" s="669"/>
      <c r="AJ142" s="670"/>
      <c r="AK142" s="670"/>
      <c r="AL142" s="671"/>
    </row>
    <row r="143" spans="1:38" ht="34.5" customHeight="1" x14ac:dyDescent="0.15">
      <c r="A143" s="100"/>
      <c r="B143" s="39"/>
      <c r="C143" s="636"/>
      <c r="D143" s="637"/>
      <c r="E143" s="637"/>
      <c r="F143" s="637"/>
      <c r="G143" s="637"/>
      <c r="H143" s="638"/>
      <c r="I143" s="486"/>
      <c r="J143" s="64" t="s">
        <v>19</v>
      </c>
      <c r="K143" s="656" t="s">
        <v>308</v>
      </c>
      <c r="L143" s="657"/>
      <c r="M143" s="657"/>
      <c r="N143" s="657"/>
      <c r="O143" s="657"/>
      <c r="P143" s="657"/>
      <c r="Q143" s="657"/>
      <c r="R143" s="657"/>
      <c r="S143" s="657"/>
      <c r="T143" s="657"/>
      <c r="U143" s="657"/>
      <c r="V143" s="658"/>
      <c r="W143" s="109"/>
      <c r="X143" s="110"/>
      <c r="Y143" s="110"/>
      <c r="Z143" s="110"/>
      <c r="AA143" s="110"/>
      <c r="AB143" s="111"/>
      <c r="AC143" s="112"/>
      <c r="AD143" s="113"/>
      <c r="AE143" s="113"/>
      <c r="AF143" s="113"/>
      <c r="AG143" s="113"/>
      <c r="AH143" s="114"/>
      <c r="AI143" s="669"/>
      <c r="AJ143" s="670"/>
      <c r="AK143" s="670"/>
      <c r="AL143" s="671"/>
    </row>
    <row r="144" spans="1:38" ht="26.25" customHeight="1" x14ac:dyDescent="0.15">
      <c r="A144" s="100"/>
      <c r="B144" s="39"/>
      <c r="C144" s="630" t="s">
        <v>341</v>
      </c>
      <c r="D144" s="631"/>
      <c r="E144" s="631"/>
      <c r="F144" s="631"/>
      <c r="G144" s="631"/>
      <c r="H144" s="632"/>
      <c r="I144" s="466" t="s">
        <v>19</v>
      </c>
      <c r="J144" s="64" t="s">
        <v>19</v>
      </c>
      <c r="K144" s="657" t="s">
        <v>310</v>
      </c>
      <c r="L144" s="657"/>
      <c r="M144" s="657"/>
      <c r="N144" s="657"/>
      <c r="O144" s="657"/>
      <c r="P144" s="657"/>
      <c r="Q144" s="657"/>
      <c r="R144" s="657"/>
      <c r="S144" s="657"/>
      <c r="T144" s="657"/>
      <c r="U144" s="657"/>
      <c r="V144" s="658"/>
      <c r="W144" s="660"/>
      <c r="X144" s="661"/>
      <c r="Y144" s="661"/>
      <c r="Z144" s="661"/>
      <c r="AA144" s="661"/>
      <c r="AB144" s="662"/>
      <c r="AC144" s="663"/>
      <c r="AD144" s="664"/>
      <c r="AE144" s="664"/>
      <c r="AF144" s="664"/>
      <c r="AG144" s="664"/>
      <c r="AH144" s="665"/>
      <c r="AI144" s="666"/>
      <c r="AJ144" s="667"/>
      <c r="AK144" s="667"/>
      <c r="AL144" s="668"/>
    </row>
    <row r="145" spans="1:47" ht="54" customHeight="1" x14ac:dyDescent="0.15">
      <c r="A145" s="100"/>
      <c r="B145" s="40"/>
      <c r="C145" s="636"/>
      <c r="D145" s="637"/>
      <c r="E145" s="637"/>
      <c r="F145" s="637"/>
      <c r="G145" s="637"/>
      <c r="H145" s="638"/>
      <c r="I145" s="486"/>
      <c r="J145" s="64" t="s">
        <v>19</v>
      </c>
      <c r="K145" s="656" t="s">
        <v>311</v>
      </c>
      <c r="L145" s="657"/>
      <c r="M145" s="657"/>
      <c r="N145" s="657"/>
      <c r="O145" s="657"/>
      <c r="P145" s="657"/>
      <c r="Q145" s="657"/>
      <c r="R145" s="657"/>
      <c r="S145" s="657"/>
      <c r="T145" s="657"/>
      <c r="U145" s="657"/>
      <c r="V145" s="658"/>
      <c r="W145" s="109"/>
      <c r="X145" s="110"/>
      <c r="Y145" s="110"/>
      <c r="Z145" s="110"/>
      <c r="AA145" s="110"/>
      <c r="AB145" s="111"/>
      <c r="AC145" s="112"/>
      <c r="AD145" s="113"/>
      <c r="AE145" s="113"/>
      <c r="AF145" s="113"/>
      <c r="AG145" s="113"/>
      <c r="AH145" s="114"/>
      <c r="AI145" s="669"/>
      <c r="AJ145" s="670"/>
      <c r="AK145" s="670"/>
      <c r="AL145" s="671"/>
    </row>
    <row r="146" spans="1:47" ht="17.25" customHeight="1" x14ac:dyDescent="0.15">
      <c r="A146" s="100"/>
      <c r="B146" s="100" t="s">
        <v>312</v>
      </c>
      <c r="C146" s="100"/>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row>
    <row r="147" spans="1:47" ht="4.5" customHeight="1" x14ac:dyDescent="0.15">
      <c r="A147" s="100"/>
      <c r="B147" s="100"/>
      <c r="C147" s="100"/>
      <c r="D147" s="100"/>
      <c r="E147" s="100"/>
      <c r="F147" s="100"/>
      <c r="G147" s="100"/>
      <c r="H147" s="100"/>
      <c r="I147" s="63"/>
      <c r="J147" s="84"/>
      <c r="K147" s="84"/>
      <c r="L147" s="84"/>
      <c r="M147" s="84"/>
      <c r="N147" s="84"/>
      <c r="O147" s="84"/>
      <c r="P147" s="84"/>
      <c r="Q147" s="84"/>
      <c r="R147" s="84"/>
      <c r="S147" s="84"/>
      <c r="T147" s="84"/>
      <c r="U147" s="84"/>
      <c r="V147" s="84"/>
      <c r="W147" s="101"/>
      <c r="X147" s="101"/>
      <c r="Y147" s="101"/>
      <c r="Z147" s="101"/>
      <c r="AA147" s="101"/>
      <c r="AB147" s="101"/>
      <c r="AC147" s="101"/>
      <c r="AD147" s="101"/>
      <c r="AE147" s="101"/>
      <c r="AF147" s="101"/>
      <c r="AG147" s="101"/>
      <c r="AH147" s="101"/>
      <c r="AI147" s="101"/>
      <c r="AJ147" s="101"/>
      <c r="AK147" s="101"/>
      <c r="AL147" s="101"/>
    </row>
    <row r="148" spans="1:47" s="5" customFormat="1" ht="18" customHeight="1" x14ac:dyDescent="0.15">
      <c r="B148" s="100" t="s">
        <v>241</v>
      </c>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O148" s="120"/>
      <c r="AP148" s="120"/>
      <c r="AQ148" s="120"/>
      <c r="AR148" s="120"/>
      <c r="AU148" s="6"/>
    </row>
    <row r="149" spans="1:47" ht="14.25" customHeight="1" x14ac:dyDescent="0.15">
      <c r="B149" s="314" t="s">
        <v>8</v>
      </c>
      <c r="C149" s="315"/>
      <c r="D149" s="315"/>
      <c r="E149" s="315"/>
      <c r="F149" s="315"/>
      <c r="G149" s="315"/>
      <c r="H149" s="315"/>
      <c r="I149" s="315"/>
      <c r="J149" s="315"/>
      <c r="K149" s="338" t="s">
        <v>242</v>
      </c>
      <c r="L149" s="339"/>
      <c r="M149" s="339"/>
      <c r="N149" s="339"/>
      <c r="O149" s="339"/>
      <c r="P149" s="339"/>
      <c r="Q149" s="339"/>
      <c r="R149" s="339"/>
      <c r="S149" s="339"/>
      <c r="T149" s="339"/>
      <c r="U149" s="339"/>
      <c r="V149" s="339"/>
      <c r="W149" s="339"/>
      <c r="X149" s="339"/>
      <c r="Y149" s="339"/>
      <c r="Z149" s="339"/>
      <c r="AA149" s="339"/>
      <c r="AB149" s="339"/>
      <c r="AC149" s="339"/>
      <c r="AD149" s="339"/>
      <c r="AE149" s="339"/>
      <c r="AF149" s="339"/>
      <c r="AG149" s="339"/>
      <c r="AH149" s="339"/>
      <c r="AI149" s="339"/>
      <c r="AJ149" s="339"/>
      <c r="AK149" s="339"/>
      <c r="AL149" s="340"/>
      <c r="AM149" s="100"/>
    </row>
    <row r="150" spans="1:47" ht="14.25" customHeight="1" x14ac:dyDescent="0.15">
      <c r="B150" s="316"/>
      <c r="C150" s="317"/>
      <c r="D150" s="317"/>
      <c r="E150" s="317"/>
      <c r="F150" s="317"/>
      <c r="G150" s="317"/>
      <c r="H150" s="317"/>
      <c r="I150" s="317"/>
      <c r="J150" s="317"/>
      <c r="K150" s="338" t="s">
        <v>10</v>
      </c>
      <c r="L150" s="339"/>
      <c r="M150" s="339"/>
      <c r="N150" s="339"/>
      <c r="O150" s="339"/>
      <c r="P150" s="339"/>
      <c r="Q150" s="339"/>
      <c r="R150" s="339"/>
      <c r="S150" s="339"/>
      <c r="T150" s="339"/>
      <c r="U150" s="339"/>
      <c r="V150" s="339"/>
      <c r="W150" s="339"/>
      <c r="X150" s="340"/>
      <c r="Y150" s="338" t="s">
        <v>11</v>
      </c>
      <c r="Z150" s="339"/>
      <c r="AA150" s="339"/>
      <c r="AB150" s="339"/>
      <c r="AC150" s="339"/>
      <c r="AD150" s="339"/>
      <c r="AE150" s="339"/>
      <c r="AF150" s="339"/>
      <c r="AG150" s="339"/>
      <c r="AH150" s="339"/>
      <c r="AI150" s="339"/>
      <c r="AJ150" s="339"/>
      <c r="AK150" s="339"/>
      <c r="AL150" s="340"/>
      <c r="AM150" s="100"/>
    </row>
    <row r="151" spans="1:47" ht="12.95" customHeight="1" x14ac:dyDescent="0.15">
      <c r="B151" s="314" t="s">
        <v>12</v>
      </c>
      <c r="C151" s="315"/>
      <c r="D151" s="315"/>
      <c r="E151" s="315"/>
      <c r="F151" s="315"/>
      <c r="G151" s="315"/>
      <c r="H151" s="315"/>
      <c r="I151" s="315"/>
      <c r="J151" s="315"/>
      <c r="K151" s="318"/>
      <c r="L151" s="319"/>
      <c r="M151" s="319"/>
      <c r="N151" s="319"/>
      <c r="O151" s="319"/>
      <c r="P151" s="319"/>
      <c r="Q151" s="319"/>
      <c r="R151" s="319"/>
      <c r="S151" s="319"/>
      <c r="T151" s="319"/>
      <c r="U151" s="319"/>
      <c r="V151" s="319"/>
      <c r="W151" s="319"/>
      <c r="X151" s="320"/>
      <c r="Y151" s="341"/>
      <c r="Z151" s="342"/>
      <c r="AA151" s="342"/>
      <c r="AB151" s="342"/>
      <c r="AC151" s="342"/>
      <c r="AD151" s="342"/>
      <c r="AE151" s="342"/>
      <c r="AF151" s="342"/>
      <c r="AG151" s="342"/>
      <c r="AH151" s="342"/>
      <c r="AI151" s="342"/>
      <c r="AJ151" s="342"/>
      <c r="AK151" s="342"/>
      <c r="AL151" s="343"/>
      <c r="AM151" s="100"/>
    </row>
    <row r="152" spans="1:47" ht="12.95" customHeight="1" x14ac:dyDescent="0.15">
      <c r="B152" s="316"/>
      <c r="C152" s="317"/>
      <c r="D152" s="317"/>
      <c r="E152" s="317"/>
      <c r="F152" s="317"/>
      <c r="G152" s="317"/>
      <c r="H152" s="317"/>
      <c r="I152" s="317"/>
      <c r="J152" s="317"/>
      <c r="K152" s="321"/>
      <c r="L152" s="322"/>
      <c r="M152" s="322"/>
      <c r="N152" s="322"/>
      <c r="O152" s="322"/>
      <c r="P152" s="322"/>
      <c r="Q152" s="322"/>
      <c r="R152" s="322"/>
      <c r="S152" s="322"/>
      <c r="T152" s="322"/>
      <c r="U152" s="322"/>
      <c r="V152" s="322"/>
      <c r="W152" s="322"/>
      <c r="X152" s="323"/>
      <c r="Y152" s="321"/>
      <c r="Z152" s="322"/>
      <c r="AA152" s="322"/>
      <c r="AB152" s="322"/>
      <c r="AC152" s="322"/>
      <c r="AD152" s="322"/>
      <c r="AE152" s="322"/>
      <c r="AF152" s="322"/>
      <c r="AG152" s="322"/>
      <c r="AH152" s="322"/>
      <c r="AI152" s="322"/>
      <c r="AJ152" s="322"/>
      <c r="AK152" s="322"/>
      <c r="AL152" s="323"/>
      <c r="AM152" s="100"/>
    </row>
    <row r="153" spans="1:47" ht="12.95" customHeight="1" x14ac:dyDescent="0.15">
      <c r="B153" s="314" t="s">
        <v>13</v>
      </c>
      <c r="C153" s="315"/>
      <c r="D153" s="315"/>
      <c r="E153" s="315"/>
      <c r="F153" s="315"/>
      <c r="G153" s="315"/>
      <c r="H153" s="315"/>
      <c r="I153" s="315"/>
      <c r="J153" s="315"/>
      <c r="K153" s="318"/>
      <c r="L153" s="319"/>
      <c r="M153" s="319"/>
      <c r="N153" s="319"/>
      <c r="O153" s="319"/>
      <c r="P153" s="319"/>
      <c r="Q153" s="319"/>
      <c r="R153" s="319"/>
      <c r="S153" s="319"/>
      <c r="T153" s="319"/>
      <c r="U153" s="319"/>
      <c r="V153" s="319"/>
      <c r="W153" s="319"/>
      <c r="X153" s="320"/>
      <c r="Y153" s="44"/>
      <c r="Z153" s="86"/>
      <c r="AA153" s="86"/>
      <c r="AB153" s="86"/>
      <c r="AC153" s="86"/>
      <c r="AD153" s="86"/>
      <c r="AE153" s="86"/>
      <c r="AF153" s="86"/>
      <c r="AG153" s="86"/>
      <c r="AH153" s="86"/>
      <c r="AI153" s="86"/>
      <c r="AJ153" s="86"/>
      <c r="AK153" s="86"/>
      <c r="AL153" s="45"/>
      <c r="AM153" s="100"/>
    </row>
    <row r="154" spans="1:47" ht="12.95" customHeight="1" x14ac:dyDescent="0.15">
      <c r="B154" s="316"/>
      <c r="C154" s="317"/>
      <c r="D154" s="317"/>
      <c r="E154" s="317"/>
      <c r="F154" s="317"/>
      <c r="G154" s="317"/>
      <c r="H154" s="317"/>
      <c r="I154" s="317"/>
      <c r="J154" s="317"/>
      <c r="K154" s="321"/>
      <c r="L154" s="322"/>
      <c r="M154" s="322"/>
      <c r="N154" s="322"/>
      <c r="O154" s="322"/>
      <c r="P154" s="322"/>
      <c r="Q154" s="322"/>
      <c r="R154" s="322"/>
      <c r="S154" s="322"/>
      <c r="T154" s="322"/>
      <c r="U154" s="322"/>
      <c r="V154" s="322"/>
      <c r="W154" s="322"/>
      <c r="X154" s="323"/>
      <c r="Y154" s="46"/>
      <c r="Z154" s="47"/>
      <c r="AA154" s="47"/>
      <c r="AB154" s="47"/>
      <c r="AC154" s="47"/>
      <c r="AD154" s="47"/>
      <c r="AE154" s="47"/>
      <c r="AF154" s="47"/>
      <c r="AG154" s="47"/>
      <c r="AH154" s="47"/>
      <c r="AI154" s="47"/>
      <c r="AJ154" s="47"/>
      <c r="AK154" s="47"/>
      <c r="AL154" s="48"/>
      <c r="AM154" s="100"/>
    </row>
    <row r="155" spans="1:47" ht="12.95" customHeight="1" x14ac:dyDescent="0.15">
      <c r="B155" s="314" t="s">
        <v>18</v>
      </c>
      <c r="C155" s="315"/>
      <c r="D155" s="315"/>
      <c r="E155" s="315"/>
      <c r="F155" s="315"/>
      <c r="G155" s="315"/>
      <c r="H155" s="315"/>
      <c r="I155" s="315"/>
      <c r="J155" s="315"/>
      <c r="K155" s="324"/>
      <c r="L155" s="325"/>
      <c r="M155" s="325"/>
      <c r="N155" s="325"/>
      <c r="O155" s="325"/>
      <c r="P155" s="325"/>
      <c r="Q155" s="325"/>
      <c r="R155" s="325"/>
      <c r="S155" s="325"/>
      <c r="T155" s="325"/>
      <c r="U155" s="325"/>
      <c r="V155" s="325"/>
      <c r="W155" s="325"/>
      <c r="X155" s="326"/>
      <c r="Y155" s="324"/>
      <c r="Z155" s="325"/>
      <c r="AA155" s="325"/>
      <c r="AB155" s="325"/>
      <c r="AC155" s="325"/>
      <c r="AD155" s="325"/>
      <c r="AE155" s="325"/>
      <c r="AF155" s="325"/>
      <c r="AG155" s="325"/>
      <c r="AH155" s="325"/>
      <c r="AI155" s="325"/>
      <c r="AJ155" s="325"/>
      <c r="AK155" s="325"/>
      <c r="AL155" s="326"/>
      <c r="AM155" s="100"/>
    </row>
    <row r="156" spans="1:47" ht="12.95" customHeight="1" x14ac:dyDescent="0.15">
      <c r="B156" s="316"/>
      <c r="C156" s="317"/>
      <c r="D156" s="317"/>
      <c r="E156" s="317"/>
      <c r="F156" s="317"/>
      <c r="G156" s="317"/>
      <c r="H156" s="317"/>
      <c r="I156" s="317"/>
      <c r="J156" s="317"/>
      <c r="K156" s="327"/>
      <c r="L156" s="328"/>
      <c r="M156" s="328"/>
      <c r="N156" s="328"/>
      <c r="O156" s="328"/>
      <c r="P156" s="328"/>
      <c r="Q156" s="328"/>
      <c r="R156" s="328"/>
      <c r="S156" s="328"/>
      <c r="T156" s="328"/>
      <c r="U156" s="328"/>
      <c r="V156" s="328"/>
      <c r="W156" s="328"/>
      <c r="X156" s="329"/>
      <c r="Y156" s="327"/>
      <c r="Z156" s="328"/>
      <c r="AA156" s="328"/>
      <c r="AB156" s="328"/>
      <c r="AC156" s="328"/>
      <c r="AD156" s="328"/>
      <c r="AE156" s="328"/>
      <c r="AF156" s="328"/>
      <c r="AG156" s="328"/>
      <c r="AH156" s="328"/>
      <c r="AI156" s="328"/>
      <c r="AJ156" s="328"/>
      <c r="AK156" s="328"/>
      <c r="AL156" s="329"/>
      <c r="AM156" s="100"/>
    </row>
    <row r="157" spans="1:47" ht="12.95" customHeight="1" x14ac:dyDescent="0.15">
      <c r="B157" s="314" t="s">
        <v>14</v>
      </c>
      <c r="C157" s="315"/>
      <c r="D157" s="315"/>
      <c r="E157" s="315"/>
      <c r="F157" s="315"/>
      <c r="G157" s="315"/>
      <c r="H157" s="315"/>
      <c r="I157" s="315"/>
      <c r="J157" s="315"/>
      <c r="K157" s="330"/>
      <c r="L157" s="331"/>
      <c r="M157" s="331"/>
      <c r="N157" s="331"/>
      <c r="O157" s="331"/>
      <c r="P157" s="331"/>
      <c r="Q157" s="331"/>
      <c r="R157" s="331"/>
      <c r="S157" s="331"/>
      <c r="T157" s="331"/>
      <c r="U157" s="331"/>
      <c r="V157" s="331"/>
      <c r="W157" s="331"/>
      <c r="X157" s="332"/>
      <c r="Y157" s="330"/>
      <c r="Z157" s="331"/>
      <c r="AA157" s="331"/>
      <c r="AB157" s="331"/>
      <c r="AC157" s="331"/>
      <c r="AD157" s="331"/>
      <c r="AE157" s="331"/>
      <c r="AF157" s="331"/>
      <c r="AG157" s="331"/>
      <c r="AH157" s="331"/>
      <c r="AI157" s="331"/>
      <c r="AJ157" s="331"/>
      <c r="AK157" s="331"/>
      <c r="AL157" s="332"/>
      <c r="AM157" s="100"/>
      <c r="AO157" s="118" t="s">
        <v>124</v>
      </c>
    </row>
    <row r="158" spans="1:47" ht="12.95" customHeight="1" x14ac:dyDescent="0.15">
      <c r="B158" s="316"/>
      <c r="C158" s="317"/>
      <c r="D158" s="317"/>
      <c r="E158" s="317"/>
      <c r="F158" s="317"/>
      <c r="G158" s="317"/>
      <c r="H158" s="317"/>
      <c r="I158" s="317"/>
      <c r="J158" s="317"/>
      <c r="K158" s="333"/>
      <c r="L158" s="334"/>
      <c r="M158" s="334"/>
      <c r="N158" s="334"/>
      <c r="O158" s="334"/>
      <c r="P158" s="334"/>
      <c r="Q158" s="334"/>
      <c r="R158" s="334"/>
      <c r="S158" s="334"/>
      <c r="T158" s="334"/>
      <c r="U158" s="334"/>
      <c r="V158" s="334"/>
      <c r="W158" s="334"/>
      <c r="X158" s="335"/>
      <c r="Y158" s="333"/>
      <c r="Z158" s="334"/>
      <c r="AA158" s="334"/>
      <c r="AB158" s="334"/>
      <c r="AC158" s="334"/>
      <c r="AD158" s="334"/>
      <c r="AE158" s="334"/>
      <c r="AF158" s="334"/>
      <c r="AG158" s="334"/>
      <c r="AH158" s="334"/>
      <c r="AI158" s="334"/>
      <c r="AJ158" s="334"/>
      <c r="AK158" s="334"/>
      <c r="AL158" s="335"/>
      <c r="AM158" s="100"/>
    </row>
    <row r="159" spans="1:47" ht="12.95" customHeight="1" x14ac:dyDescent="0.15">
      <c r="B159" s="314" t="s">
        <v>15</v>
      </c>
      <c r="C159" s="315"/>
      <c r="D159" s="315"/>
      <c r="E159" s="315"/>
      <c r="F159" s="315"/>
      <c r="G159" s="315"/>
      <c r="H159" s="315"/>
      <c r="I159" s="315"/>
      <c r="J159" s="315"/>
      <c r="K159" s="314"/>
      <c r="L159" s="315"/>
      <c r="M159" s="365" t="s">
        <v>16</v>
      </c>
      <c r="N159" s="365"/>
      <c r="O159" s="365"/>
      <c r="P159" s="365"/>
      <c r="Q159" s="367"/>
      <c r="R159" s="367"/>
      <c r="S159" s="367"/>
      <c r="T159" s="367"/>
      <c r="U159" s="367"/>
      <c r="V159" s="367"/>
      <c r="W159" s="367"/>
      <c r="X159" s="368"/>
      <c r="Y159" s="314"/>
      <c r="Z159" s="315"/>
      <c r="AA159" s="365" t="s">
        <v>16</v>
      </c>
      <c r="AB159" s="365"/>
      <c r="AC159" s="365"/>
      <c r="AD159" s="365"/>
      <c r="AE159" s="367"/>
      <c r="AF159" s="367"/>
      <c r="AG159" s="367"/>
      <c r="AH159" s="367"/>
      <c r="AI159" s="367"/>
      <c r="AJ159" s="367"/>
      <c r="AK159" s="367"/>
      <c r="AL159" s="368"/>
      <c r="AM159" s="100"/>
    </row>
    <row r="160" spans="1:47" ht="12.95" customHeight="1" x14ac:dyDescent="0.15">
      <c r="B160" s="316"/>
      <c r="C160" s="317"/>
      <c r="D160" s="317"/>
      <c r="E160" s="317"/>
      <c r="F160" s="317"/>
      <c r="G160" s="317"/>
      <c r="H160" s="317"/>
      <c r="I160" s="317"/>
      <c r="J160" s="317"/>
      <c r="K160" s="316"/>
      <c r="L160" s="317"/>
      <c r="M160" s="366"/>
      <c r="N160" s="366"/>
      <c r="O160" s="366"/>
      <c r="P160" s="366"/>
      <c r="Q160" s="359"/>
      <c r="R160" s="359"/>
      <c r="S160" s="359"/>
      <c r="T160" s="359"/>
      <c r="U160" s="359"/>
      <c r="V160" s="359"/>
      <c r="W160" s="359"/>
      <c r="X160" s="360"/>
      <c r="Y160" s="316"/>
      <c r="Z160" s="317"/>
      <c r="AA160" s="366"/>
      <c r="AB160" s="366"/>
      <c r="AC160" s="366"/>
      <c r="AD160" s="366"/>
      <c r="AE160" s="359"/>
      <c r="AF160" s="359"/>
      <c r="AG160" s="359"/>
      <c r="AH160" s="359"/>
      <c r="AI160" s="359"/>
      <c r="AJ160" s="359"/>
      <c r="AK160" s="359"/>
      <c r="AL160" s="360"/>
      <c r="AM160" s="100"/>
    </row>
    <row r="161" spans="1:47" ht="14.25" customHeight="1" x14ac:dyDescent="0.15">
      <c r="B161" s="308" t="s">
        <v>322</v>
      </c>
      <c r="C161" s="309"/>
      <c r="D161" s="309"/>
      <c r="E161" s="309"/>
      <c r="F161" s="309"/>
      <c r="G161" s="309"/>
      <c r="H161" s="309"/>
      <c r="I161" s="309"/>
      <c r="J161" s="310"/>
      <c r="K161" s="314"/>
      <c r="L161" s="315"/>
      <c r="M161" s="75" t="s">
        <v>19</v>
      </c>
      <c r="N161" s="361" t="s">
        <v>84</v>
      </c>
      <c r="O161" s="361"/>
      <c r="P161" s="361"/>
      <c r="Q161" s="361"/>
      <c r="R161" s="361"/>
      <c r="S161" s="361"/>
      <c r="T161" s="361"/>
      <c r="U161" s="361"/>
      <c r="V161" s="361"/>
      <c r="W161" s="361"/>
      <c r="X161" s="362"/>
      <c r="Y161" s="314"/>
      <c r="Z161" s="315"/>
      <c r="AA161" s="75" t="s">
        <v>19</v>
      </c>
      <c r="AB161" s="361" t="s">
        <v>84</v>
      </c>
      <c r="AC161" s="361"/>
      <c r="AD161" s="361"/>
      <c r="AE161" s="361"/>
      <c r="AF161" s="361"/>
      <c r="AG161" s="361"/>
      <c r="AH161" s="361"/>
      <c r="AI161" s="361"/>
      <c r="AJ161" s="361"/>
      <c r="AK161" s="361"/>
      <c r="AL161" s="362"/>
      <c r="AM161" s="100"/>
    </row>
    <row r="162" spans="1:47" ht="14.25" customHeight="1" x14ac:dyDescent="0.15">
      <c r="B162" s="311"/>
      <c r="C162" s="312"/>
      <c r="D162" s="312"/>
      <c r="E162" s="312"/>
      <c r="F162" s="312"/>
      <c r="G162" s="312"/>
      <c r="H162" s="312"/>
      <c r="I162" s="312"/>
      <c r="J162" s="313"/>
      <c r="K162" s="316"/>
      <c r="L162" s="317"/>
      <c r="M162" s="61" t="s">
        <v>41</v>
      </c>
      <c r="N162" s="363" t="s">
        <v>85</v>
      </c>
      <c r="O162" s="363"/>
      <c r="P162" s="363"/>
      <c r="Q162" s="363"/>
      <c r="R162" s="363"/>
      <c r="S162" s="363"/>
      <c r="T162" s="363"/>
      <c r="U162" s="363"/>
      <c r="V162" s="363"/>
      <c r="W162" s="363"/>
      <c r="X162" s="364"/>
      <c r="Y162" s="316"/>
      <c r="Z162" s="317"/>
      <c r="AA162" s="61" t="s">
        <v>19</v>
      </c>
      <c r="AB162" s="363" t="s">
        <v>85</v>
      </c>
      <c r="AC162" s="363"/>
      <c r="AD162" s="363"/>
      <c r="AE162" s="363"/>
      <c r="AF162" s="363"/>
      <c r="AG162" s="363"/>
      <c r="AH162" s="363"/>
      <c r="AI162" s="363"/>
      <c r="AJ162" s="363"/>
      <c r="AK162" s="363"/>
      <c r="AL162" s="364"/>
      <c r="AM162" s="100"/>
    </row>
    <row r="163" spans="1:47" ht="15.75" customHeight="1" x14ac:dyDescent="0.15">
      <c r="B163" s="100" t="s">
        <v>319</v>
      </c>
      <c r="C163" s="81"/>
      <c r="D163" s="81"/>
      <c r="E163" s="81"/>
      <c r="F163" s="81"/>
      <c r="G163" s="81"/>
      <c r="H163" s="81"/>
      <c r="I163" s="81"/>
      <c r="J163" s="81"/>
      <c r="K163" s="63"/>
      <c r="L163" s="63"/>
      <c r="M163" s="85"/>
      <c r="N163" s="43"/>
      <c r="O163" s="43"/>
      <c r="P163" s="43"/>
      <c r="Q163" s="43"/>
      <c r="R163" s="43"/>
      <c r="S163" s="43"/>
      <c r="T163" s="43"/>
      <c r="U163" s="43"/>
      <c r="V163" s="43"/>
      <c r="W163" s="43"/>
      <c r="X163" s="43"/>
      <c r="Y163" s="63"/>
      <c r="Z163" s="63"/>
      <c r="AA163" s="85"/>
      <c r="AB163" s="43"/>
      <c r="AC163" s="43"/>
      <c r="AD163" s="43"/>
      <c r="AE163" s="43"/>
      <c r="AF163" s="43"/>
      <c r="AG163" s="43"/>
      <c r="AH163" s="43"/>
      <c r="AI163" s="43"/>
      <c r="AJ163" s="43"/>
      <c r="AK163" s="43"/>
      <c r="AL163" s="43"/>
      <c r="AM163" s="100"/>
    </row>
    <row r="164" spans="1:47" ht="11.45" customHeight="1" x14ac:dyDescent="0.15">
      <c r="B164" s="376" t="s">
        <v>31</v>
      </c>
      <c r="C164" s="376"/>
      <c r="D164" s="376"/>
      <c r="E164" s="376"/>
      <c r="F164" s="376"/>
      <c r="G164" s="376"/>
      <c r="H164" s="376"/>
      <c r="I164" s="376"/>
      <c r="J164" s="376" t="s">
        <v>20</v>
      </c>
      <c r="K164" s="376"/>
      <c r="L164" s="376"/>
      <c r="M164" s="376"/>
      <c r="N164" s="376" t="s">
        <v>21</v>
      </c>
      <c r="O164" s="376"/>
      <c r="P164" s="376"/>
      <c r="Q164" s="376"/>
      <c r="R164" s="376"/>
      <c r="S164" s="376"/>
      <c r="T164" s="376"/>
      <c r="U164" s="376" t="s">
        <v>320</v>
      </c>
      <c r="V164" s="376"/>
      <c r="W164" s="376"/>
      <c r="X164" s="376"/>
      <c r="Y164" s="376"/>
      <c r="Z164" s="376"/>
      <c r="AA164" s="376" t="s">
        <v>321</v>
      </c>
      <c r="AB164" s="376"/>
      <c r="AC164" s="376"/>
      <c r="AD164" s="376"/>
      <c r="AE164" s="376"/>
      <c r="AF164" s="376"/>
      <c r="AG164" s="376"/>
      <c r="AH164" s="376"/>
      <c r="AI164" s="376"/>
      <c r="AJ164" s="376"/>
      <c r="AK164" s="376"/>
      <c r="AL164" s="376"/>
      <c r="AM164" s="100"/>
      <c r="AO164" s="118" t="s">
        <v>124</v>
      </c>
    </row>
    <row r="165" spans="1:47" ht="11.45" customHeight="1" x14ac:dyDescent="0.15">
      <c r="B165" s="376"/>
      <c r="C165" s="376"/>
      <c r="D165" s="376"/>
      <c r="E165" s="376"/>
      <c r="F165" s="376"/>
      <c r="G165" s="376"/>
      <c r="H165" s="376"/>
      <c r="I165" s="376"/>
      <c r="J165" s="376"/>
      <c r="K165" s="376"/>
      <c r="L165" s="376"/>
      <c r="M165" s="376"/>
      <c r="N165" s="376"/>
      <c r="O165" s="376"/>
      <c r="P165" s="376"/>
      <c r="Q165" s="376"/>
      <c r="R165" s="376"/>
      <c r="S165" s="376"/>
      <c r="T165" s="376"/>
      <c r="U165" s="376"/>
      <c r="V165" s="376"/>
      <c r="W165" s="376"/>
      <c r="X165" s="376"/>
      <c r="Y165" s="376"/>
      <c r="Z165" s="376"/>
      <c r="AA165" s="376"/>
      <c r="AB165" s="376"/>
      <c r="AC165" s="376"/>
      <c r="AD165" s="376"/>
      <c r="AE165" s="376"/>
      <c r="AF165" s="376"/>
      <c r="AG165" s="376"/>
      <c r="AH165" s="376"/>
      <c r="AI165" s="376"/>
      <c r="AJ165" s="376"/>
      <c r="AK165" s="376"/>
      <c r="AL165" s="376"/>
      <c r="AM165" s="100"/>
    </row>
    <row r="166" spans="1:47" ht="15" customHeight="1" x14ac:dyDescent="0.15">
      <c r="B166" s="91"/>
      <c r="C166" s="92"/>
      <c r="D166" s="92"/>
      <c r="E166" s="92"/>
      <c r="F166" s="92"/>
      <c r="G166" s="92"/>
      <c r="H166" s="92"/>
      <c r="I166" s="92"/>
      <c r="J166" s="91"/>
      <c r="K166" s="92"/>
      <c r="L166" s="92"/>
      <c r="M166" s="93"/>
      <c r="N166" s="92"/>
      <c r="O166" s="92"/>
      <c r="P166" s="92"/>
      <c r="Q166" s="56"/>
      <c r="R166" s="56"/>
      <c r="S166" s="56"/>
      <c r="T166" s="56"/>
      <c r="U166" s="57"/>
      <c r="V166" s="58"/>
      <c r="W166" s="58"/>
      <c r="X166" s="58"/>
      <c r="Y166" s="96"/>
      <c r="Z166" s="97"/>
      <c r="AA166" s="96"/>
      <c r="AB166" s="96"/>
      <c r="AC166" s="96"/>
      <c r="AD166" s="96"/>
      <c r="AE166" s="58"/>
      <c r="AF166" s="58"/>
      <c r="AG166" s="58"/>
      <c r="AH166" s="58"/>
      <c r="AI166" s="58"/>
      <c r="AJ166" s="58"/>
      <c r="AK166" s="58"/>
      <c r="AL166" s="59"/>
      <c r="AM166" s="100"/>
    </row>
    <row r="167" spans="1:47" ht="15" customHeight="1" x14ac:dyDescent="0.15">
      <c r="B167" s="102"/>
      <c r="C167" s="103"/>
      <c r="D167" s="103"/>
      <c r="E167" s="103"/>
      <c r="F167" s="103"/>
      <c r="G167" s="103"/>
      <c r="H167" s="103"/>
      <c r="I167" s="103"/>
      <c r="J167" s="102"/>
      <c r="K167" s="103"/>
      <c r="L167" s="103"/>
      <c r="M167" s="62"/>
      <c r="N167" s="68"/>
      <c r="O167" s="68"/>
      <c r="P167" s="68"/>
      <c r="Q167" s="68"/>
      <c r="R167" s="68"/>
      <c r="S167" s="68"/>
      <c r="T167" s="68"/>
      <c r="U167" s="60"/>
      <c r="V167" s="68"/>
      <c r="W167" s="68"/>
      <c r="X167" s="68"/>
      <c r="Y167" s="103"/>
      <c r="Z167" s="104"/>
      <c r="AA167" s="61"/>
      <c r="AB167" s="68"/>
      <c r="AC167" s="68"/>
      <c r="AD167" s="68"/>
      <c r="AE167" s="68"/>
      <c r="AF167" s="68"/>
      <c r="AG167" s="68"/>
      <c r="AH167" s="68"/>
      <c r="AI167" s="68"/>
      <c r="AJ167" s="68"/>
      <c r="AK167" s="68"/>
      <c r="AL167" s="69"/>
      <c r="AM167" s="100"/>
    </row>
    <row r="168" spans="1:47" x14ac:dyDescent="0.15">
      <c r="A168" s="100"/>
      <c r="B168" s="100" t="s">
        <v>210</v>
      </c>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U168" s="100" t="s">
        <v>52</v>
      </c>
    </row>
    <row r="169" spans="1:47" ht="28.9" customHeight="1" x14ac:dyDescent="0.15">
      <c r="A169" s="100"/>
      <c r="B169" s="74" t="s">
        <v>41</v>
      </c>
      <c r="C169" s="416" t="s">
        <v>313</v>
      </c>
      <c r="D169" s="416"/>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c r="AB169" s="416"/>
      <c r="AC169" s="416"/>
      <c r="AD169" s="416"/>
      <c r="AE169" s="416"/>
      <c r="AF169" s="416"/>
      <c r="AG169" s="416"/>
      <c r="AH169" s="416"/>
      <c r="AI169" s="416"/>
      <c r="AJ169" s="416"/>
      <c r="AK169" s="416"/>
      <c r="AL169" s="519"/>
    </row>
    <row r="170" spans="1:47" ht="12.75" customHeight="1" x14ac:dyDescent="0.15">
      <c r="A170" s="100"/>
      <c r="B170" s="416" t="s">
        <v>314</v>
      </c>
      <c r="C170" s="416"/>
      <c r="D170" s="416"/>
      <c r="E170" s="416"/>
      <c r="F170" s="416"/>
      <c r="G170" s="416"/>
      <c r="H170" s="416"/>
      <c r="I170" s="416"/>
      <c r="J170" s="416"/>
      <c r="K170" s="416"/>
      <c r="L170" s="416"/>
      <c r="M170" s="416"/>
      <c r="N170" s="416"/>
      <c r="O170" s="416"/>
      <c r="P170" s="416"/>
      <c r="Q170" s="416"/>
      <c r="R170" s="416"/>
      <c r="S170" s="416"/>
      <c r="T170" s="416"/>
      <c r="U170" s="416"/>
      <c r="V170" s="416"/>
      <c r="W170" s="416"/>
      <c r="X170" s="416"/>
      <c r="Y170" s="416"/>
      <c r="Z170" s="416"/>
      <c r="AA170" s="416"/>
      <c r="AB170" s="416"/>
      <c r="AC170" s="416"/>
      <c r="AD170" s="416"/>
      <c r="AE170" s="416"/>
      <c r="AF170" s="416"/>
      <c r="AG170" s="416"/>
      <c r="AH170" s="416"/>
      <c r="AI170" s="416"/>
      <c r="AJ170" s="416"/>
      <c r="AK170" s="416"/>
      <c r="AL170" s="416"/>
    </row>
    <row r="171" spans="1:47" ht="12.75" customHeight="1" x14ac:dyDescent="0.15">
      <c r="A171" s="100"/>
      <c r="B171" s="417"/>
      <c r="C171" s="417"/>
      <c r="D171" s="417"/>
      <c r="E171" s="417"/>
      <c r="F171" s="417"/>
      <c r="G171" s="417"/>
      <c r="H171" s="417"/>
      <c r="I171" s="417"/>
      <c r="J171" s="417"/>
      <c r="K171" s="417"/>
      <c r="L171" s="417"/>
      <c r="M171" s="417"/>
      <c r="N171" s="417"/>
      <c r="O171" s="417"/>
      <c r="P171" s="417"/>
      <c r="Q171" s="417"/>
      <c r="R171" s="417"/>
      <c r="S171" s="417"/>
      <c r="T171" s="417"/>
      <c r="U171" s="417"/>
      <c r="V171" s="417"/>
      <c r="W171" s="417"/>
      <c r="X171" s="417"/>
      <c r="Y171" s="417"/>
      <c r="Z171" s="417"/>
      <c r="AA171" s="417"/>
      <c r="AB171" s="417"/>
      <c r="AC171" s="417"/>
      <c r="AD171" s="417"/>
      <c r="AE171" s="417"/>
      <c r="AF171" s="417"/>
      <c r="AG171" s="417"/>
      <c r="AH171" s="417"/>
      <c r="AI171" s="417"/>
      <c r="AJ171" s="417"/>
      <c r="AK171" s="417"/>
      <c r="AL171" s="417"/>
      <c r="AU171" s="100" t="s">
        <v>54</v>
      </c>
    </row>
    <row r="172" spans="1:47" ht="17.25" customHeight="1" x14ac:dyDescent="0.15">
      <c r="A172" s="100"/>
      <c r="B172" s="100"/>
      <c r="C172" s="100"/>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row>
    <row r="173" spans="1:47" s="5" customFormat="1" ht="18" hidden="1" customHeight="1" thickTop="1" x14ac:dyDescent="0.15">
      <c r="B173" s="36" t="s">
        <v>32</v>
      </c>
      <c r="AO173" s="120"/>
      <c r="AP173" s="120"/>
      <c r="AQ173" s="120"/>
      <c r="AR173" s="120"/>
      <c r="AU173" s="6"/>
    </row>
    <row r="174" spans="1:47" ht="60" hidden="1" customHeight="1" x14ac:dyDescent="0.15">
      <c r="B174" s="314" t="s">
        <v>106</v>
      </c>
      <c r="C174" s="348"/>
      <c r="D174" s="308" t="s">
        <v>23</v>
      </c>
      <c r="E174" s="309"/>
      <c r="F174" s="309"/>
      <c r="G174" s="309"/>
      <c r="H174" s="309"/>
      <c r="I174" s="309"/>
      <c r="J174" s="309"/>
      <c r="K174" s="309"/>
      <c r="L174" s="309"/>
      <c r="M174" s="309"/>
      <c r="N174" s="310"/>
      <c r="O174" s="308" t="s">
        <v>87</v>
      </c>
      <c r="P174" s="310"/>
      <c r="Q174" s="308" t="s">
        <v>160</v>
      </c>
      <c r="R174" s="309"/>
      <c r="S174" s="310"/>
      <c r="T174" s="346" t="s">
        <v>75</v>
      </c>
      <c r="U174" s="346"/>
      <c r="V174" s="346"/>
      <c r="W174" s="346" t="s">
        <v>4</v>
      </c>
      <c r="X174" s="346"/>
      <c r="Y174" s="346"/>
      <c r="Z174" s="346" t="s">
        <v>63</v>
      </c>
      <c r="AA174" s="346"/>
      <c r="AB174" s="346"/>
      <c r="AC174" s="346"/>
      <c r="AD174" s="512" t="s">
        <v>161</v>
      </c>
      <c r="AE174" s="513"/>
      <c r="AF174" s="513"/>
      <c r="AG174" s="514"/>
      <c r="AH174" s="518" t="s">
        <v>76</v>
      </c>
      <c r="AI174" s="416"/>
      <c r="AJ174" s="416"/>
      <c r="AK174" s="416"/>
      <c r="AL174" s="519"/>
      <c r="AO174" s="2"/>
      <c r="AS174" s="118"/>
      <c r="AU174" s="2"/>
    </row>
    <row r="175" spans="1:47" ht="60" hidden="1" customHeight="1" x14ac:dyDescent="0.15">
      <c r="B175" s="316"/>
      <c r="C175" s="352"/>
      <c r="D175" s="311"/>
      <c r="E175" s="312"/>
      <c r="F175" s="312"/>
      <c r="G175" s="312"/>
      <c r="H175" s="312"/>
      <c r="I175" s="312"/>
      <c r="J175" s="312"/>
      <c r="K175" s="312"/>
      <c r="L175" s="312"/>
      <c r="M175" s="312"/>
      <c r="N175" s="313"/>
      <c r="O175" s="311"/>
      <c r="P175" s="313"/>
      <c r="Q175" s="311"/>
      <c r="R175" s="312"/>
      <c r="S175" s="313"/>
      <c r="T175" s="346"/>
      <c r="U175" s="346"/>
      <c r="V175" s="346"/>
      <c r="W175" s="346"/>
      <c r="X175" s="346"/>
      <c r="Y175" s="346"/>
      <c r="Z175" s="346"/>
      <c r="AA175" s="346"/>
      <c r="AB175" s="346"/>
      <c r="AC175" s="346"/>
      <c r="AD175" s="515"/>
      <c r="AE175" s="516"/>
      <c r="AF175" s="516"/>
      <c r="AG175" s="517"/>
      <c r="AH175" s="107"/>
      <c r="AI175" s="356" t="s">
        <v>78</v>
      </c>
      <c r="AJ175" s="357"/>
      <c r="AK175" s="357"/>
      <c r="AL175" s="358"/>
      <c r="AO175" s="2"/>
      <c r="AS175" s="118"/>
      <c r="AU175" s="2"/>
    </row>
    <row r="176" spans="1:47" ht="26.25" hidden="1" customHeight="1" x14ac:dyDescent="0.15">
      <c r="B176" s="376">
        <v>1</v>
      </c>
      <c r="C176" s="376"/>
      <c r="D176" s="499"/>
      <c r="E176" s="500"/>
      <c r="F176" s="500"/>
      <c r="G176" s="500"/>
      <c r="H176" s="500"/>
      <c r="I176" s="500"/>
      <c r="J176" s="500"/>
      <c r="K176" s="500"/>
      <c r="L176" s="500"/>
      <c r="M176" s="500"/>
      <c r="N176" s="501"/>
      <c r="O176" s="341" t="s">
        <v>41</v>
      </c>
      <c r="P176" s="343"/>
      <c r="Q176" s="502"/>
      <c r="R176" s="503"/>
      <c r="S176" s="504"/>
      <c r="T176" s="508"/>
      <c r="U176" s="509"/>
      <c r="V176" s="510"/>
      <c r="W176" s="508"/>
      <c r="X176" s="509"/>
      <c r="Y176" s="510"/>
      <c r="Z176" s="346"/>
      <c r="AA176" s="346"/>
      <c r="AB176" s="346"/>
      <c r="AC176" s="346"/>
      <c r="AD176" s="308"/>
      <c r="AE176" s="309"/>
      <c r="AF176" s="309"/>
      <c r="AG176" s="310"/>
      <c r="AH176" s="341" t="s">
        <v>41</v>
      </c>
      <c r="AI176" s="511"/>
      <c r="AJ176" s="309"/>
      <c r="AK176" s="309"/>
      <c r="AL176" s="310"/>
      <c r="AO176" s="2"/>
      <c r="AS176" s="118"/>
      <c r="AU176" s="2"/>
    </row>
    <row r="177" spans="2:47" ht="26.25" hidden="1" customHeight="1" x14ac:dyDescent="0.15">
      <c r="B177" s="376"/>
      <c r="C177" s="376"/>
      <c r="D177" s="493"/>
      <c r="E177" s="494"/>
      <c r="F177" s="494"/>
      <c r="G177" s="494"/>
      <c r="H177" s="494"/>
      <c r="I177" s="494"/>
      <c r="J177" s="494"/>
      <c r="K177" s="494"/>
      <c r="L177" s="494"/>
      <c r="M177" s="494"/>
      <c r="N177" s="495"/>
      <c r="O177" s="321"/>
      <c r="P177" s="323"/>
      <c r="Q177" s="505"/>
      <c r="R177" s="506"/>
      <c r="S177" s="507"/>
      <c r="T177" s="496"/>
      <c r="U177" s="497"/>
      <c r="V177" s="498"/>
      <c r="W177" s="496"/>
      <c r="X177" s="497"/>
      <c r="Y177" s="498"/>
      <c r="Z177" s="346"/>
      <c r="AA177" s="346"/>
      <c r="AB177" s="346"/>
      <c r="AC177" s="346"/>
      <c r="AD177" s="311"/>
      <c r="AE177" s="312"/>
      <c r="AF177" s="312"/>
      <c r="AG177" s="313"/>
      <c r="AH177" s="321"/>
      <c r="AI177" s="311"/>
      <c r="AJ177" s="312"/>
      <c r="AK177" s="312"/>
      <c r="AL177" s="313"/>
      <c r="AO177" s="2"/>
      <c r="AS177" s="118"/>
      <c r="AU177" s="2"/>
    </row>
    <row r="178" spans="2:47" ht="26.25" hidden="1" customHeight="1" x14ac:dyDescent="0.15">
      <c r="B178" s="376">
        <v>2</v>
      </c>
      <c r="C178" s="376"/>
      <c r="D178" s="499"/>
      <c r="E178" s="500"/>
      <c r="F178" s="500"/>
      <c r="G178" s="500"/>
      <c r="H178" s="500"/>
      <c r="I178" s="500"/>
      <c r="J178" s="500"/>
      <c r="K178" s="500"/>
      <c r="L178" s="500"/>
      <c r="M178" s="500"/>
      <c r="N178" s="501"/>
      <c r="O178" s="341" t="s">
        <v>41</v>
      </c>
      <c r="P178" s="343"/>
      <c r="Q178" s="502"/>
      <c r="R178" s="503"/>
      <c r="S178" s="504"/>
      <c r="T178" s="508"/>
      <c r="U178" s="509"/>
      <c r="V178" s="510"/>
      <c r="W178" s="508"/>
      <c r="X178" s="509"/>
      <c r="Y178" s="510"/>
      <c r="Z178" s="346"/>
      <c r="AA178" s="346"/>
      <c r="AB178" s="346"/>
      <c r="AC178" s="346"/>
      <c r="AD178" s="308"/>
      <c r="AE178" s="309"/>
      <c r="AF178" s="309"/>
      <c r="AG178" s="310"/>
      <c r="AH178" s="341" t="s">
        <v>41</v>
      </c>
      <c r="AI178" s="308"/>
      <c r="AJ178" s="309"/>
      <c r="AK178" s="309"/>
      <c r="AL178" s="310"/>
      <c r="AO178" s="2"/>
      <c r="AS178" s="118"/>
      <c r="AU178" s="2"/>
    </row>
    <row r="179" spans="2:47" ht="26.25" hidden="1" customHeight="1" x14ac:dyDescent="0.15">
      <c r="B179" s="376"/>
      <c r="C179" s="376"/>
      <c r="D179" s="493"/>
      <c r="E179" s="494"/>
      <c r="F179" s="494"/>
      <c r="G179" s="494"/>
      <c r="H179" s="494"/>
      <c r="I179" s="494"/>
      <c r="J179" s="494"/>
      <c r="K179" s="494"/>
      <c r="L179" s="494"/>
      <c r="M179" s="494"/>
      <c r="N179" s="495"/>
      <c r="O179" s="321"/>
      <c r="P179" s="323"/>
      <c r="Q179" s="505"/>
      <c r="R179" s="506"/>
      <c r="S179" s="507"/>
      <c r="T179" s="496"/>
      <c r="U179" s="497"/>
      <c r="V179" s="498"/>
      <c r="W179" s="496"/>
      <c r="X179" s="497"/>
      <c r="Y179" s="498"/>
      <c r="Z179" s="346"/>
      <c r="AA179" s="346"/>
      <c r="AB179" s="346"/>
      <c r="AC179" s="346"/>
      <c r="AD179" s="311"/>
      <c r="AE179" s="312"/>
      <c r="AF179" s="312"/>
      <c r="AG179" s="313"/>
      <c r="AH179" s="321"/>
      <c r="AI179" s="311"/>
      <c r="AJ179" s="312"/>
      <c r="AK179" s="312"/>
      <c r="AL179" s="313"/>
      <c r="AO179" s="2"/>
      <c r="AS179" s="118"/>
      <c r="AU179" s="2"/>
    </row>
    <row r="180" spans="2:47" ht="26.25" hidden="1" customHeight="1" x14ac:dyDescent="0.15">
      <c r="B180" s="376">
        <v>3</v>
      </c>
      <c r="C180" s="376"/>
      <c r="D180" s="499"/>
      <c r="E180" s="500"/>
      <c r="F180" s="500"/>
      <c r="G180" s="500"/>
      <c r="H180" s="500"/>
      <c r="I180" s="500"/>
      <c r="J180" s="500"/>
      <c r="K180" s="500"/>
      <c r="L180" s="500"/>
      <c r="M180" s="500"/>
      <c r="N180" s="501"/>
      <c r="O180" s="341" t="s">
        <v>41</v>
      </c>
      <c r="P180" s="343"/>
      <c r="Q180" s="502"/>
      <c r="R180" s="503"/>
      <c r="S180" s="504"/>
      <c r="T180" s="508"/>
      <c r="U180" s="509"/>
      <c r="V180" s="510"/>
      <c r="W180" s="508"/>
      <c r="X180" s="509"/>
      <c r="Y180" s="510"/>
      <c r="Z180" s="346"/>
      <c r="AA180" s="346"/>
      <c r="AB180" s="346"/>
      <c r="AC180" s="346"/>
      <c r="AD180" s="308"/>
      <c r="AE180" s="309"/>
      <c r="AF180" s="309"/>
      <c r="AG180" s="310"/>
      <c r="AH180" s="341" t="s">
        <v>41</v>
      </c>
      <c r="AI180" s="308"/>
      <c r="AJ180" s="309"/>
      <c r="AK180" s="309"/>
      <c r="AL180" s="310"/>
      <c r="AO180" s="2"/>
      <c r="AS180" s="118"/>
      <c r="AU180" s="2"/>
    </row>
    <row r="181" spans="2:47" ht="26.25" hidden="1" customHeight="1" x14ac:dyDescent="0.15">
      <c r="B181" s="376"/>
      <c r="C181" s="376"/>
      <c r="D181" s="493"/>
      <c r="E181" s="494"/>
      <c r="F181" s="494"/>
      <c r="G181" s="494"/>
      <c r="H181" s="494"/>
      <c r="I181" s="494"/>
      <c r="J181" s="494"/>
      <c r="K181" s="494"/>
      <c r="L181" s="494"/>
      <c r="M181" s="494"/>
      <c r="N181" s="495"/>
      <c r="O181" s="321"/>
      <c r="P181" s="323"/>
      <c r="Q181" s="505"/>
      <c r="R181" s="506"/>
      <c r="S181" s="507"/>
      <c r="T181" s="496"/>
      <c r="U181" s="497"/>
      <c r="V181" s="498"/>
      <c r="W181" s="496"/>
      <c r="X181" s="497"/>
      <c r="Y181" s="498"/>
      <c r="Z181" s="346"/>
      <c r="AA181" s="346"/>
      <c r="AB181" s="346"/>
      <c r="AC181" s="346"/>
      <c r="AD181" s="311"/>
      <c r="AE181" s="312"/>
      <c r="AF181" s="312"/>
      <c r="AG181" s="313"/>
      <c r="AH181" s="321"/>
      <c r="AI181" s="311"/>
      <c r="AJ181" s="312"/>
      <c r="AK181" s="312"/>
      <c r="AL181" s="313"/>
      <c r="AO181" s="2"/>
      <c r="AP181" s="123" t="s">
        <v>125</v>
      </c>
      <c r="AS181" s="118"/>
      <c r="AU181" s="2"/>
    </row>
    <row r="182" spans="2:47" ht="26.25" hidden="1" customHeight="1" x14ac:dyDescent="0.15">
      <c r="B182" s="376">
        <v>4</v>
      </c>
      <c r="C182" s="376"/>
      <c r="D182" s="499"/>
      <c r="E182" s="500"/>
      <c r="F182" s="500"/>
      <c r="G182" s="500"/>
      <c r="H182" s="500"/>
      <c r="I182" s="500"/>
      <c r="J182" s="500"/>
      <c r="K182" s="500"/>
      <c r="L182" s="500"/>
      <c r="M182" s="500"/>
      <c r="N182" s="501"/>
      <c r="O182" s="341" t="s">
        <v>41</v>
      </c>
      <c r="P182" s="343"/>
      <c r="Q182" s="502"/>
      <c r="R182" s="503"/>
      <c r="S182" s="504"/>
      <c r="T182" s="508"/>
      <c r="U182" s="509"/>
      <c r="V182" s="510"/>
      <c r="W182" s="508"/>
      <c r="X182" s="509"/>
      <c r="Y182" s="510"/>
      <c r="Z182" s="346"/>
      <c r="AA182" s="346"/>
      <c r="AB182" s="346"/>
      <c r="AC182" s="346"/>
      <c r="AD182" s="308"/>
      <c r="AE182" s="309"/>
      <c r="AF182" s="309"/>
      <c r="AG182" s="310"/>
      <c r="AH182" s="341" t="s">
        <v>41</v>
      </c>
      <c r="AI182" s="308"/>
      <c r="AJ182" s="309"/>
      <c r="AK182" s="309"/>
      <c r="AL182" s="310"/>
      <c r="AO182" s="2"/>
      <c r="AS182" s="118"/>
      <c r="AU182" s="2"/>
    </row>
    <row r="183" spans="2:47" ht="26.25" hidden="1" customHeight="1" x14ac:dyDescent="0.15">
      <c r="B183" s="376"/>
      <c r="C183" s="376"/>
      <c r="D183" s="493"/>
      <c r="E183" s="494"/>
      <c r="F183" s="494"/>
      <c r="G183" s="494"/>
      <c r="H183" s="494"/>
      <c r="I183" s="494"/>
      <c r="J183" s="494"/>
      <c r="K183" s="494"/>
      <c r="L183" s="494"/>
      <c r="M183" s="494"/>
      <c r="N183" s="495"/>
      <c r="O183" s="321"/>
      <c r="P183" s="323"/>
      <c r="Q183" s="505"/>
      <c r="R183" s="506"/>
      <c r="S183" s="507"/>
      <c r="T183" s="496"/>
      <c r="U183" s="497"/>
      <c r="V183" s="498"/>
      <c r="W183" s="496"/>
      <c r="X183" s="497"/>
      <c r="Y183" s="498"/>
      <c r="Z183" s="346"/>
      <c r="AA183" s="346"/>
      <c r="AB183" s="346"/>
      <c r="AC183" s="346"/>
      <c r="AD183" s="311"/>
      <c r="AE183" s="312"/>
      <c r="AF183" s="312"/>
      <c r="AG183" s="313"/>
      <c r="AH183" s="321"/>
      <c r="AI183" s="311"/>
      <c r="AJ183" s="312"/>
      <c r="AK183" s="312"/>
      <c r="AL183" s="313"/>
      <c r="AO183" s="2"/>
      <c r="AS183" s="118"/>
      <c r="AU183" s="2"/>
    </row>
    <row r="184" spans="2:47" ht="26.25" hidden="1" customHeight="1" x14ac:dyDescent="0.15">
      <c r="B184" s="376">
        <v>5</v>
      </c>
      <c r="C184" s="376"/>
      <c r="D184" s="499"/>
      <c r="E184" s="500"/>
      <c r="F184" s="500"/>
      <c r="G184" s="500"/>
      <c r="H184" s="500"/>
      <c r="I184" s="500"/>
      <c r="J184" s="500"/>
      <c r="K184" s="500"/>
      <c r="L184" s="500"/>
      <c r="M184" s="500"/>
      <c r="N184" s="501"/>
      <c r="O184" s="341" t="s">
        <v>41</v>
      </c>
      <c r="P184" s="343"/>
      <c r="Q184" s="502"/>
      <c r="R184" s="503"/>
      <c r="S184" s="504"/>
      <c r="T184" s="508"/>
      <c r="U184" s="509"/>
      <c r="V184" s="510"/>
      <c r="W184" s="508"/>
      <c r="X184" s="509"/>
      <c r="Y184" s="510"/>
      <c r="Z184" s="346"/>
      <c r="AA184" s="346"/>
      <c r="AB184" s="346"/>
      <c r="AC184" s="346"/>
      <c r="AD184" s="308"/>
      <c r="AE184" s="309"/>
      <c r="AF184" s="309"/>
      <c r="AG184" s="310"/>
      <c r="AH184" s="341" t="s">
        <v>41</v>
      </c>
      <c r="AI184" s="308"/>
      <c r="AJ184" s="309"/>
      <c r="AK184" s="309"/>
      <c r="AL184" s="310"/>
      <c r="AO184" s="2"/>
      <c r="AS184" s="118"/>
      <c r="AU184" s="2"/>
    </row>
    <row r="185" spans="2:47" ht="26.25" hidden="1" customHeight="1" x14ac:dyDescent="0.15">
      <c r="B185" s="376"/>
      <c r="C185" s="376"/>
      <c r="D185" s="493"/>
      <c r="E185" s="494"/>
      <c r="F185" s="494"/>
      <c r="G185" s="494"/>
      <c r="H185" s="494"/>
      <c r="I185" s="494"/>
      <c r="J185" s="494"/>
      <c r="K185" s="494"/>
      <c r="L185" s="494"/>
      <c r="M185" s="494"/>
      <c r="N185" s="495"/>
      <c r="O185" s="321"/>
      <c r="P185" s="323"/>
      <c r="Q185" s="505"/>
      <c r="R185" s="506"/>
      <c r="S185" s="507"/>
      <c r="T185" s="496"/>
      <c r="U185" s="497"/>
      <c r="V185" s="498"/>
      <c r="W185" s="496"/>
      <c r="X185" s="497"/>
      <c r="Y185" s="498"/>
      <c r="Z185" s="346"/>
      <c r="AA185" s="346"/>
      <c r="AB185" s="346"/>
      <c r="AC185" s="346"/>
      <c r="AD185" s="311"/>
      <c r="AE185" s="312"/>
      <c r="AF185" s="312"/>
      <c r="AG185" s="313"/>
      <c r="AH185" s="321"/>
      <c r="AI185" s="311"/>
      <c r="AJ185" s="312"/>
      <c r="AK185" s="312"/>
      <c r="AL185" s="313"/>
      <c r="AO185" s="2"/>
      <c r="AS185" s="118"/>
      <c r="AU185" s="2"/>
    </row>
    <row r="186" spans="2:47" ht="26.25" hidden="1" customHeight="1" x14ac:dyDescent="0.15">
      <c r="B186" s="376">
        <v>6</v>
      </c>
      <c r="C186" s="376"/>
      <c r="D186" s="499"/>
      <c r="E186" s="500"/>
      <c r="F186" s="500"/>
      <c r="G186" s="500"/>
      <c r="H186" s="500"/>
      <c r="I186" s="500"/>
      <c r="J186" s="500"/>
      <c r="K186" s="500"/>
      <c r="L186" s="500"/>
      <c r="M186" s="500"/>
      <c r="N186" s="501"/>
      <c r="O186" s="341" t="s">
        <v>41</v>
      </c>
      <c r="P186" s="343"/>
      <c r="Q186" s="502"/>
      <c r="R186" s="503"/>
      <c r="S186" s="504"/>
      <c r="T186" s="508"/>
      <c r="U186" s="509"/>
      <c r="V186" s="510"/>
      <c r="W186" s="508"/>
      <c r="X186" s="509"/>
      <c r="Y186" s="510"/>
      <c r="Z186" s="346"/>
      <c r="AA186" s="346"/>
      <c r="AB186" s="346"/>
      <c r="AC186" s="346"/>
      <c r="AD186" s="308"/>
      <c r="AE186" s="309"/>
      <c r="AF186" s="309"/>
      <c r="AG186" s="310"/>
      <c r="AH186" s="341" t="s">
        <v>41</v>
      </c>
      <c r="AI186" s="308"/>
      <c r="AJ186" s="309"/>
      <c r="AK186" s="309"/>
      <c r="AL186" s="310"/>
      <c r="AO186" s="2"/>
      <c r="AS186" s="118"/>
      <c r="AU186" s="2"/>
    </row>
    <row r="187" spans="2:47" ht="26.25" hidden="1" customHeight="1" x14ac:dyDescent="0.15">
      <c r="B187" s="376"/>
      <c r="C187" s="376"/>
      <c r="D187" s="493"/>
      <c r="E187" s="494"/>
      <c r="F187" s="494"/>
      <c r="G187" s="494"/>
      <c r="H187" s="494"/>
      <c r="I187" s="494"/>
      <c r="J187" s="494"/>
      <c r="K187" s="494"/>
      <c r="L187" s="494"/>
      <c r="M187" s="494"/>
      <c r="N187" s="495"/>
      <c r="O187" s="321"/>
      <c r="P187" s="323"/>
      <c r="Q187" s="505"/>
      <c r="R187" s="506"/>
      <c r="S187" s="507"/>
      <c r="T187" s="496"/>
      <c r="U187" s="497"/>
      <c r="V187" s="498"/>
      <c r="W187" s="496"/>
      <c r="X187" s="497"/>
      <c r="Y187" s="498"/>
      <c r="Z187" s="346"/>
      <c r="AA187" s="346"/>
      <c r="AB187" s="346"/>
      <c r="AC187" s="346"/>
      <c r="AD187" s="311"/>
      <c r="AE187" s="312"/>
      <c r="AF187" s="312"/>
      <c r="AG187" s="313"/>
      <c r="AH187" s="321"/>
      <c r="AI187" s="311"/>
      <c r="AJ187" s="312"/>
      <c r="AK187" s="312"/>
      <c r="AL187" s="313"/>
      <c r="AO187" s="2"/>
      <c r="AS187" s="118"/>
      <c r="AU187" s="2"/>
    </row>
    <row r="188" spans="2:47" ht="26.25" hidden="1" customHeight="1" x14ac:dyDescent="0.15">
      <c r="B188" s="488" t="s">
        <v>43</v>
      </c>
      <c r="C188" s="488"/>
      <c r="D188" s="489" t="s">
        <v>187</v>
      </c>
      <c r="E188" s="490"/>
      <c r="F188" s="490"/>
      <c r="G188" s="490"/>
      <c r="H188" s="490"/>
      <c r="I188" s="490"/>
      <c r="J188" s="490"/>
      <c r="K188" s="490"/>
      <c r="L188" s="490"/>
      <c r="M188" s="490"/>
      <c r="N188" s="490"/>
      <c r="O188" s="490"/>
      <c r="P188" s="490"/>
      <c r="Q188" s="490"/>
      <c r="R188" s="490"/>
      <c r="S188" s="490"/>
      <c r="T188" s="490"/>
      <c r="U188" s="490"/>
      <c r="V188" s="490"/>
      <c r="W188" s="490"/>
      <c r="X188" s="490"/>
      <c r="Y188" s="490"/>
      <c r="Z188" s="490"/>
      <c r="AA188" s="490"/>
      <c r="AB188" s="490"/>
      <c r="AC188" s="490"/>
      <c r="AD188" s="490"/>
      <c r="AE188" s="490"/>
      <c r="AF188" s="490"/>
      <c r="AG188" s="490"/>
      <c r="AH188" s="490"/>
      <c r="AI188" s="490"/>
      <c r="AJ188" s="490"/>
      <c r="AK188" s="490"/>
      <c r="AL188" s="85"/>
      <c r="AM188" s="8"/>
    </row>
    <row r="189" spans="2:47" ht="48.75" hidden="1" customHeight="1" x14ac:dyDescent="0.15">
      <c r="B189" s="100"/>
      <c r="C189" s="100"/>
      <c r="D189" s="491" t="s">
        <v>180</v>
      </c>
      <c r="E189" s="492"/>
      <c r="F189" s="492"/>
      <c r="G189" s="492"/>
      <c r="H189" s="492"/>
      <c r="I189" s="492"/>
      <c r="J189" s="492"/>
      <c r="K189" s="492"/>
      <c r="L189" s="492"/>
      <c r="M189" s="492"/>
      <c r="N189" s="492"/>
      <c r="O189" s="492"/>
      <c r="P189" s="492"/>
      <c r="Q189" s="492"/>
      <c r="R189" s="492"/>
      <c r="S189" s="492"/>
      <c r="T189" s="492"/>
      <c r="U189" s="492"/>
      <c r="V189" s="492"/>
      <c r="W189" s="492"/>
      <c r="X189" s="492"/>
      <c r="Y189" s="492"/>
      <c r="Z189" s="492"/>
      <c r="AA189" s="492"/>
      <c r="AB189" s="492"/>
      <c r="AC189" s="492"/>
      <c r="AD189" s="492"/>
      <c r="AE189" s="492"/>
      <c r="AF189" s="492"/>
      <c r="AG189" s="492"/>
      <c r="AH189" s="492"/>
      <c r="AI189" s="492"/>
      <c r="AJ189" s="492"/>
      <c r="AK189" s="492"/>
      <c r="AL189" s="492"/>
    </row>
    <row r="190" spans="2:47" ht="11.25" hidden="1" customHeight="1" x14ac:dyDescent="0.15">
      <c r="B190" s="100"/>
      <c r="C190" s="100"/>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O190" s="124"/>
    </row>
    <row r="191" spans="2:47" ht="18" hidden="1" customHeight="1" x14ac:dyDescent="0.15">
      <c r="B191" s="314" t="s">
        <v>106</v>
      </c>
      <c r="C191" s="348"/>
      <c r="D191" s="308" t="s">
        <v>36</v>
      </c>
      <c r="E191" s="315"/>
      <c r="F191" s="348"/>
      <c r="G191" s="338" t="s">
        <v>17</v>
      </c>
      <c r="H191" s="339"/>
      <c r="I191" s="339"/>
      <c r="J191" s="339"/>
      <c r="K191" s="339"/>
      <c r="L191" s="339"/>
      <c r="M191" s="339"/>
      <c r="N191" s="339"/>
      <c r="O191" s="339"/>
      <c r="P191" s="339"/>
      <c r="Q191" s="339"/>
      <c r="R191" s="339"/>
      <c r="S191" s="339"/>
      <c r="T191" s="339"/>
      <c r="U191" s="339"/>
      <c r="V191" s="339"/>
      <c r="W191" s="339"/>
      <c r="X191" s="340"/>
      <c r="Y191" s="308" t="s">
        <v>6</v>
      </c>
      <c r="Z191" s="309"/>
      <c r="AA191" s="309"/>
      <c r="AB191" s="308" t="s">
        <v>112</v>
      </c>
      <c r="AC191" s="309"/>
      <c r="AD191" s="310"/>
      <c r="AE191" s="308" t="s">
        <v>7</v>
      </c>
      <c r="AF191" s="309"/>
      <c r="AG191" s="309"/>
      <c r="AH191" s="309"/>
      <c r="AI191" s="309"/>
      <c r="AJ191" s="309"/>
      <c r="AK191" s="310"/>
      <c r="AL191" s="100"/>
      <c r="AN191" s="487" t="s">
        <v>115</v>
      </c>
      <c r="AO191" s="481"/>
      <c r="AP191" s="481"/>
      <c r="AQ191" s="482"/>
      <c r="AR191" s="476">
        <v>1</v>
      </c>
      <c r="AU191" s="2"/>
    </row>
    <row r="192" spans="2:47" ht="18" hidden="1" customHeight="1" x14ac:dyDescent="0.15">
      <c r="B192" s="349"/>
      <c r="C192" s="351"/>
      <c r="D192" s="349"/>
      <c r="E192" s="350"/>
      <c r="F192" s="351"/>
      <c r="G192" s="376" t="s">
        <v>38</v>
      </c>
      <c r="H192" s="376"/>
      <c r="I192" s="376"/>
      <c r="J192" s="376" t="s">
        <v>1</v>
      </c>
      <c r="K192" s="376"/>
      <c r="L192" s="376"/>
      <c r="M192" s="384" t="s">
        <v>2</v>
      </c>
      <c r="N192" s="384"/>
      <c r="O192" s="384"/>
      <c r="P192" s="384" t="s">
        <v>35</v>
      </c>
      <c r="Q192" s="384"/>
      <c r="R192" s="384"/>
      <c r="S192" s="384"/>
      <c r="T192" s="384"/>
      <c r="U192" s="384"/>
      <c r="V192" s="384"/>
      <c r="W192" s="384"/>
      <c r="X192" s="384"/>
      <c r="Y192" s="388"/>
      <c r="Z192" s="389"/>
      <c r="AA192" s="389"/>
      <c r="AB192" s="388"/>
      <c r="AC192" s="389"/>
      <c r="AD192" s="390"/>
      <c r="AE192" s="388"/>
      <c r="AF192" s="389"/>
      <c r="AG192" s="389"/>
      <c r="AH192" s="389"/>
      <c r="AI192" s="389"/>
      <c r="AJ192" s="389"/>
      <c r="AK192" s="390"/>
      <c r="AL192" s="100"/>
      <c r="AN192" s="125">
        <v>1</v>
      </c>
      <c r="AO192" s="480" t="s">
        <v>116</v>
      </c>
      <c r="AP192" s="481"/>
      <c r="AQ192" s="482"/>
      <c r="AR192" s="477"/>
      <c r="AU192" s="2"/>
    </row>
    <row r="193" spans="2:47" ht="18" hidden="1" customHeight="1" x14ac:dyDescent="0.15">
      <c r="B193" s="349"/>
      <c r="C193" s="351"/>
      <c r="D193" s="349"/>
      <c r="E193" s="350"/>
      <c r="F193" s="351"/>
      <c r="G193" s="466"/>
      <c r="H193" s="466"/>
      <c r="I193" s="466"/>
      <c r="J193" s="466"/>
      <c r="K193" s="466"/>
      <c r="L193" s="466"/>
      <c r="M193" s="479"/>
      <c r="N193" s="479"/>
      <c r="O193" s="479"/>
      <c r="P193" s="479" t="s">
        <v>26</v>
      </c>
      <c r="Q193" s="479"/>
      <c r="R193" s="479"/>
      <c r="S193" s="466" t="s">
        <v>34</v>
      </c>
      <c r="T193" s="466"/>
      <c r="U193" s="466"/>
      <c r="V193" s="466" t="s">
        <v>0</v>
      </c>
      <c r="W193" s="466"/>
      <c r="X193" s="466"/>
      <c r="Y193" s="388"/>
      <c r="Z193" s="389"/>
      <c r="AA193" s="389"/>
      <c r="AB193" s="388"/>
      <c r="AC193" s="389"/>
      <c r="AD193" s="390"/>
      <c r="AE193" s="388"/>
      <c r="AF193" s="389"/>
      <c r="AG193" s="389"/>
      <c r="AH193" s="389"/>
      <c r="AI193" s="389"/>
      <c r="AJ193" s="389"/>
      <c r="AK193" s="390"/>
      <c r="AL193" s="100"/>
      <c r="AN193" s="126">
        <v>2</v>
      </c>
      <c r="AO193" s="483" t="s">
        <v>117</v>
      </c>
      <c r="AP193" s="484"/>
      <c r="AQ193" s="485"/>
      <c r="AR193" s="477"/>
      <c r="AU193" s="2"/>
    </row>
    <row r="194" spans="2:47" ht="18" hidden="1" customHeight="1" x14ac:dyDescent="0.15">
      <c r="B194" s="316"/>
      <c r="C194" s="352"/>
      <c r="D194" s="316"/>
      <c r="E194" s="317"/>
      <c r="F194" s="352"/>
      <c r="G194" s="486" t="s">
        <v>89</v>
      </c>
      <c r="H194" s="486"/>
      <c r="I194" s="486"/>
      <c r="J194" s="486" t="s">
        <v>90</v>
      </c>
      <c r="K194" s="486"/>
      <c r="L194" s="486"/>
      <c r="M194" s="486" t="s">
        <v>107</v>
      </c>
      <c r="N194" s="486"/>
      <c r="O194" s="486"/>
      <c r="P194" s="486" t="s">
        <v>91</v>
      </c>
      <c r="Q194" s="486"/>
      <c r="R194" s="486"/>
      <c r="S194" s="486" t="s">
        <v>92</v>
      </c>
      <c r="T194" s="486"/>
      <c r="U194" s="486"/>
      <c r="V194" s="486" t="s">
        <v>108</v>
      </c>
      <c r="W194" s="486"/>
      <c r="X194" s="486"/>
      <c r="Y194" s="311"/>
      <c r="Z194" s="312"/>
      <c r="AA194" s="312"/>
      <c r="AB194" s="311"/>
      <c r="AC194" s="312"/>
      <c r="AD194" s="313"/>
      <c r="AE194" s="311"/>
      <c r="AF194" s="312"/>
      <c r="AG194" s="312"/>
      <c r="AH194" s="312"/>
      <c r="AI194" s="312"/>
      <c r="AJ194" s="312"/>
      <c r="AK194" s="313"/>
      <c r="AL194" s="100"/>
      <c r="AN194" s="126">
        <v>3</v>
      </c>
      <c r="AO194" s="483" t="s">
        <v>118</v>
      </c>
      <c r="AP194" s="484"/>
      <c r="AQ194" s="485"/>
      <c r="AR194" s="478"/>
      <c r="AU194" s="2"/>
    </row>
    <row r="195" spans="2:47" ht="12" hidden="1" customHeight="1" x14ac:dyDescent="0.15">
      <c r="B195" s="376">
        <v>1</v>
      </c>
      <c r="C195" s="376"/>
      <c r="D195" s="467"/>
      <c r="E195" s="468"/>
      <c r="F195" s="469"/>
      <c r="G195" s="470"/>
      <c r="H195" s="471"/>
      <c r="I195" s="472"/>
      <c r="J195" s="470"/>
      <c r="K195" s="471"/>
      <c r="L195" s="472"/>
      <c r="M195" s="470"/>
      <c r="N195" s="471"/>
      <c r="O195" s="472"/>
      <c r="P195" s="470"/>
      <c r="Q195" s="471"/>
      <c r="R195" s="472"/>
      <c r="S195" s="470"/>
      <c r="T195" s="471"/>
      <c r="U195" s="472"/>
      <c r="V195" s="470"/>
      <c r="W195" s="471"/>
      <c r="X195" s="472"/>
      <c r="Y195" s="341" t="s">
        <v>95</v>
      </c>
      <c r="Z195" s="342"/>
      <c r="AA195" s="343"/>
      <c r="AB195" s="314"/>
      <c r="AC195" s="315"/>
      <c r="AD195" s="348"/>
      <c r="AE195" s="457"/>
      <c r="AF195" s="458"/>
      <c r="AG195" s="458"/>
      <c r="AH195" s="458"/>
      <c r="AI195" s="458"/>
      <c r="AJ195" s="458"/>
      <c r="AK195" s="459"/>
      <c r="AL195" s="100"/>
      <c r="AM195" s="127">
        <v>1</v>
      </c>
      <c r="AO195" s="128"/>
      <c r="AP195" s="128"/>
      <c r="AQ195" s="128"/>
      <c r="AR195" s="2"/>
      <c r="AU195" s="2"/>
    </row>
    <row r="196" spans="2:47" ht="12" hidden="1" customHeight="1" x14ac:dyDescent="0.15">
      <c r="B196" s="376"/>
      <c r="C196" s="376"/>
      <c r="D196" s="440"/>
      <c r="E196" s="441"/>
      <c r="F196" s="442"/>
      <c r="G196" s="421"/>
      <c r="H196" s="422"/>
      <c r="I196" s="423"/>
      <c r="J196" s="421"/>
      <c r="K196" s="422"/>
      <c r="L196" s="423"/>
      <c r="M196" s="421"/>
      <c r="N196" s="422"/>
      <c r="O196" s="423"/>
      <c r="P196" s="421"/>
      <c r="Q196" s="422"/>
      <c r="R196" s="423"/>
      <c r="S196" s="421"/>
      <c r="T196" s="422"/>
      <c r="U196" s="423"/>
      <c r="V196" s="421"/>
      <c r="W196" s="422"/>
      <c r="X196" s="423"/>
      <c r="Y196" s="424"/>
      <c r="Z196" s="425"/>
      <c r="AA196" s="426"/>
      <c r="AB196" s="349"/>
      <c r="AC196" s="350"/>
      <c r="AD196" s="351"/>
      <c r="AE196" s="433"/>
      <c r="AF196" s="434"/>
      <c r="AG196" s="434"/>
      <c r="AH196" s="434"/>
      <c r="AI196" s="434"/>
      <c r="AJ196" s="434"/>
      <c r="AK196" s="435"/>
      <c r="AL196" s="100"/>
      <c r="AM196" s="127">
        <v>2</v>
      </c>
      <c r="AO196" s="129" t="s">
        <v>119</v>
      </c>
      <c r="AP196" s="129" t="s">
        <v>120</v>
      </c>
      <c r="AQ196" s="129" t="s">
        <v>121</v>
      </c>
      <c r="AR196" s="2"/>
      <c r="AU196" s="2"/>
    </row>
    <row r="197" spans="2:47" ht="12" hidden="1" customHeight="1" x14ac:dyDescent="0.15">
      <c r="B197" s="376"/>
      <c r="C197" s="376"/>
      <c r="D197" s="440" t="str">
        <f>IF(G197="","",SUM(G197:X198))</f>
        <v/>
      </c>
      <c r="E197" s="441"/>
      <c r="F197" s="442"/>
      <c r="G197" s="421"/>
      <c r="H197" s="422"/>
      <c r="I197" s="423"/>
      <c r="J197" s="421"/>
      <c r="K197" s="422"/>
      <c r="L197" s="423"/>
      <c r="M197" s="421"/>
      <c r="N197" s="422"/>
      <c r="O197" s="423"/>
      <c r="P197" s="421"/>
      <c r="Q197" s="422"/>
      <c r="R197" s="423"/>
      <c r="S197" s="421"/>
      <c r="T197" s="422"/>
      <c r="U197" s="423"/>
      <c r="V197" s="421"/>
      <c r="W197" s="422"/>
      <c r="X197" s="423"/>
      <c r="Y197" s="424"/>
      <c r="Z197" s="425"/>
      <c r="AA197" s="426"/>
      <c r="AB197" s="349"/>
      <c r="AC197" s="350"/>
      <c r="AD197" s="351"/>
      <c r="AE197" s="473" t="str">
        <f>IF(G197&gt;0,IF($AR$191=1,ROUNDDOWN(D197*8/108,0),IF($AR$191=2,"該当なし",IF($AR$191=3,"含税額",""))),"")</f>
        <v/>
      </c>
      <c r="AF197" s="474"/>
      <c r="AG197" s="474"/>
      <c r="AH197" s="474"/>
      <c r="AI197" s="474"/>
      <c r="AJ197" s="474"/>
      <c r="AK197" s="475"/>
      <c r="AL197" s="100"/>
      <c r="AM197" s="127">
        <v>3</v>
      </c>
      <c r="AO197" s="449" t="str">
        <f>IF(G197="","",IF(G197/D197&gt;30%,"×",IF(G197/D197&gt;AP197,"×",IF(G197&gt;J197+P197+S197+V197,"×",ROUNDDOWN(G197/D197,5)))))</f>
        <v/>
      </c>
      <c r="AP197" s="449" t="str">
        <f>IF(G197="","",IF(J197/D197&lt;=0,"×",J197/D197))</f>
        <v/>
      </c>
      <c r="AQ197" s="449" t="str">
        <f>IF(G197&gt;0,IF($AR$191=1,G197/(D197-AE197),AO197),"")</f>
        <v/>
      </c>
      <c r="AR197" s="2"/>
      <c r="AU197" s="2"/>
    </row>
    <row r="198" spans="2:47" ht="12" hidden="1" customHeight="1" x14ac:dyDescent="0.15">
      <c r="B198" s="376"/>
      <c r="C198" s="376"/>
      <c r="D198" s="443"/>
      <c r="E198" s="444"/>
      <c r="F198" s="445"/>
      <c r="G198" s="446"/>
      <c r="H198" s="447"/>
      <c r="I198" s="448"/>
      <c r="J198" s="446"/>
      <c r="K198" s="447"/>
      <c r="L198" s="448"/>
      <c r="M198" s="446"/>
      <c r="N198" s="447"/>
      <c r="O198" s="448"/>
      <c r="P198" s="446"/>
      <c r="Q198" s="447"/>
      <c r="R198" s="448"/>
      <c r="S198" s="446"/>
      <c r="T198" s="447"/>
      <c r="U198" s="448"/>
      <c r="V198" s="446"/>
      <c r="W198" s="447"/>
      <c r="X198" s="448"/>
      <c r="Y198" s="321"/>
      <c r="Z198" s="322"/>
      <c r="AA198" s="323"/>
      <c r="AB198" s="316"/>
      <c r="AC198" s="317"/>
      <c r="AD198" s="352"/>
      <c r="AE198" s="463" t="str">
        <f>IF(G197&gt;0,IF($AR$191=1,ROUNDDOWN(AE197*AQ197,0),IF($AR$191=2,"",IF($AR$191=3,"",""))),"")</f>
        <v/>
      </c>
      <c r="AF198" s="464"/>
      <c r="AG198" s="464"/>
      <c r="AH198" s="464"/>
      <c r="AI198" s="464"/>
      <c r="AJ198" s="464"/>
      <c r="AK198" s="465"/>
      <c r="AL198" s="100"/>
      <c r="AM198" s="127">
        <v>4</v>
      </c>
      <c r="AO198" s="450"/>
      <c r="AP198" s="450"/>
      <c r="AQ198" s="450"/>
      <c r="AR198" s="2"/>
      <c r="AU198" s="2"/>
    </row>
    <row r="199" spans="2:47" ht="12" hidden="1" customHeight="1" x14ac:dyDescent="0.15">
      <c r="B199" s="376">
        <v>2</v>
      </c>
      <c r="C199" s="376"/>
      <c r="D199" s="467"/>
      <c r="E199" s="468"/>
      <c r="F199" s="469"/>
      <c r="G199" s="470"/>
      <c r="H199" s="471"/>
      <c r="I199" s="472"/>
      <c r="J199" s="470"/>
      <c r="K199" s="471"/>
      <c r="L199" s="472"/>
      <c r="M199" s="470"/>
      <c r="N199" s="471"/>
      <c r="O199" s="472"/>
      <c r="P199" s="470"/>
      <c r="Q199" s="471"/>
      <c r="R199" s="472"/>
      <c r="S199" s="470"/>
      <c r="T199" s="471"/>
      <c r="U199" s="472"/>
      <c r="V199" s="470"/>
      <c r="W199" s="471"/>
      <c r="X199" s="472"/>
      <c r="Y199" s="341" t="s">
        <v>95</v>
      </c>
      <c r="Z199" s="342"/>
      <c r="AA199" s="343"/>
      <c r="AB199" s="314"/>
      <c r="AC199" s="315"/>
      <c r="AD199" s="348"/>
      <c r="AE199" s="457"/>
      <c r="AF199" s="458"/>
      <c r="AG199" s="458"/>
      <c r="AH199" s="458"/>
      <c r="AI199" s="458"/>
      <c r="AJ199" s="458"/>
      <c r="AK199" s="459"/>
      <c r="AL199" s="100"/>
      <c r="AM199" s="127">
        <v>1</v>
      </c>
      <c r="AO199" s="128"/>
      <c r="AP199" s="128"/>
      <c r="AQ199" s="128"/>
      <c r="AR199" s="2"/>
      <c r="AU199" s="2"/>
    </row>
    <row r="200" spans="2:47" ht="12" hidden="1" customHeight="1" x14ac:dyDescent="0.15">
      <c r="B200" s="376"/>
      <c r="C200" s="376"/>
      <c r="D200" s="440"/>
      <c r="E200" s="441"/>
      <c r="F200" s="442"/>
      <c r="G200" s="421"/>
      <c r="H200" s="422"/>
      <c r="I200" s="423"/>
      <c r="J200" s="421"/>
      <c r="K200" s="422"/>
      <c r="L200" s="423"/>
      <c r="M200" s="421"/>
      <c r="N200" s="422"/>
      <c r="O200" s="423"/>
      <c r="P200" s="421"/>
      <c r="Q200" s="422"/>
      <c r="R200" s="423"/>
      <c r="S200" s="421"/>
      <c r="T200" s="422"/>
      <c r="U200" s="423"/>
      <c r="V200" s="421"/>
      <c r="W200" s="422"/>
      <c r="X200" s="423"/>
      <c r="Y200" s="424"/>
      <c r="Z200" s="425"/>
      <c r="AA200" s="426"/>
      <c r="AB200" s="349"/>
      <c r="AC200" s="350"/>
      <c r="AD200" s="351"/>
      <c r="AE200" s="433"/>
      <c r="AF200" s="434"/>
      <c r="AG200" s="434"/>
      <c r="AH200" s="434"/>
      <c r="AI200" s="434"/>
      <c r="AJ200" s="434"/>
      <c r="AK200" s="435"/>
      <c r="AL200" s="100"/>
      <c r="AM200" s="127">
        <v>2</v>
      </c>
      <c r="AO200" s="129" t="s">
        <v>119</v>
      </c>
      <c r="AP200" s="129" t="s">
        <v>120</v>
      </c>
      <c r="AQ200" s="129" t="s">
        <v>121</v>
      </c>
      <c r="AR200" s="2"/>
      <c r="AU200" s="2"/>
    </row>
    <row r="201" spans="2:47" ht="12" hidden="1" customHeight="1" x14ac:dyDescent="0.15">
      <c r="B201" s="376"/>
      <c r="C201" s="376"/>
      <c r="D201" s="440" t="str">
        <f>IF(G201="","",SUM(G201:X202))</f>
        <v/>
      </c>
      <c r="E201" s="441"/>
      <c r="F201" s="442"/>
      <c r="G201" s="421"/>
      <c r="H201" s="422"/>
      <c r="I201" s="423"/>
      <c r="J201" s="421"/>
      <c r="K201" s="422"/>
      <c r="L201" s="423"/>
      <c r="M201" s="421"/>
      <c r="N201" s="422"/>
      <c r="O201" s="423"/>
      <c r="P201" s="421"/>
      <c r="Q201" s="422"/>
      <c r="R201" s="423"/>
      <c r="S201" s="421"/>
      <c r="T201" s="422"/>
      <c r="U201" s="423"/>
      <c r="V201" s="421"/>
      <c r="W201" s="422"/>
      <c r="X201" s="423"/>
      <c r="Y201" s="424"/>
      <c r="Z201" s="425"/>
      <c r="AA201" s="426"/>
      <c r="AB201" s="349"/>
      <c r="AC201" s="350"/>
      <c r="AD201" s="351"/>
      <c r="AE201" s="460" t="str">
        <f>IF(G201&gt;0,IF($AR$191=1,ROUNDDOWN(D201*8/108,0),IF($AR$191=2,"該当なし",IF($AR$191=3,"含税額",""))),"")</f>
        <v/>
      </c>
      <c r="AF201" s="461"/>
      <c r="AG201" s="461"/>
      <c r="AH201" s="461"/>
      <c r="AI201" s="461"/>
      <c r="AJ201" s="461"/>
      <c r="AK201" s="462"/>
      <c r="AL201" s="100"/>
      <c r="AM201" s="127">
        <v>3</v>
      </c>
      <c r="AO201" s="449" t="str">
        <f>IF(G201="","",IF(G201/D201&gt;30%,"×",IF(G201/D201&gt;AP201,"×",IF(G201&gt;J201+P201+S201+V201,"×",ROUNDDOWN(G201/D201,5)))))</f>
        <v/>
      </c>
      <c r="AP201" s="449" t="str">
        <f>IF(G201="","",IF(J201/D201&lt;=0,"×",J201/D201))</f>
        <v/>
      </c>
      <c r="AQ201" s="449" t="str">
        <f>IF(G201&gt;0,IF($AR$191=1,G201/(D201-AE201),AO201),"")</f>
        <v/>
      </c>
      <c r="AR201" s="2"/>
      <c r="AU201" s="2"/>
    </row>
    <row r="202" spans="2:47" ht="12" hidden="1" customHeight="1" x14ac:dyDescent="0.15">
      <c r="B202" s="376"/>
      <c r="C202" s="376"/>
      <c r="D202" s="443"/>
      <c r="E202" s="444"/>
      <c r="F202" s="445"/>
      <c r="G202" s="446"/>
      <c r="H202" s="447"/>
      <c r="I202" s="448"/>
      <c r="J202" s="446"/>
      <c r="K202" s="447"/>
      <c r="L202" s="448"/>
      <c r="M202" s="446"/>
      <c r="N202" s="447"/>
      <c r="O202" s="448"/>
      <c r="P202" s="446"/>
      <c r="Q202" s="447"/>
      <c r="R202" s="448"/>
      <c r="S202" s="446"/>
      <c r="T202" s="447"/>
      <c r="U202" s="448"/>
      <c r="V202" s="446"/>
      <c r="W202" s="447"/>
      <c r="X202" s="448"/>
      <c r="Y202" s="321"/>
      <c r="Z202" s="322"/>
      <c r="AA202" s="323"/>
      <c r="AB202" s="316"/>
      <c r="AC202" s="317"/>
      <c r="AD202" s="352"/>
      <c r="AE202" s="463" t="str">
        <f>IF(G201&gt;0,IF($AR$191=1,ROUNDDOWN(AE201*AQ201,0),IF($AR$191=2,"",IF($AR$191=3,"",""))),"")</f>
        <v/>
      </c>
      <c r="AF202" s="464"/>
      <c r="AG202" s="464"/>
      <c r="AH202" s="464"/>
      <c r="AI202" s="464"/>
      <c r="AJ202" s="464"/>
      <c r="AK202" s="465"/>
      <c r="AL202" s="100"/>
      <c r="AM202" s="127">
        <v>4</v>
      </c>
      <c r="AO202" s="450"/>
      <c r="AP202" s="450"/>
      <c r="AQ202" s="450"/>
      <c r="AR202" s="2"/>
      <c r="AU202" s="2"/>
    </row>
    <row r="203" spans="2:47" ht="12" hidden="1" customHeight="1" x14ac:dyDescent="0.15">
      <c r="B203" s="376">
        <v>3</v>
      </c>
      <c r="C203" s="376"/>
      <c r="D203" s="467"/>
      <c r="E203" s="468"/>
      <c r="F203" s="469"/>
      <c r="G203" s="470"/>
      <c r="H203" s="471"/>
      <c r="I203" s="472"/>
      <c r="J203" s="470"/>
      <c r="K203" s="471"/>
      <c r="L203" s="472"/>
      <c r="M203" s="470"/>
      <c r="N203" s="471"/>
      <c r="O203" s="472"/>
      <c r="P203" s="470"/>
      <c r="Q203" s="471"/>
      <c r="R203" s="472"/>
      <c r="S203" s="470"/>
      <c r="T203" s="471"/>
      <c r="U203" s="472"/>
      <c r="V203" s="470"/>
      <c r="W203" s="471"/>
      <c r="X203" s="472"/>
      <c r="Y203" s="341" t="s">
        <v>95</v>
      </c>
      <c r="Z203" s="342"/>
      <c r="AA203" s="343"/>
      <c r="AB203" s="314"/>
      <c r="AC203" s="315"/>
      <c r="AD203" s="348"/>
      <c r="AE203" s="457"/>
      <c r="AF203" s="458"/>
      <c r="AG203" s="458"/>
      <c r="AH203" s="458"/>
      <c r="AI203" s="458"/>
      <c r="AJ203" s="458"/>
      <c r="AK203" s="459"/>
      <c r="AL203" s="100"/>
      <c r="AM203" s="127">
        <v>1</v>
      </c>
      <c r="AO203" s="128"/>
      <c r="AP203" s="128"/>
      <c r="AQ203" s="128"/>
      <c r="AR203" s="2"/>
      <c r="AU203" s="2"/>
    </row>
    <row r="204" spans="2:47" ht="12" hidden="1" customHeight="1" x14ac:dyDescent="0.15">
      <c r="B204" s="376"/>
      <c r="C204" s="376"/>
      <c r="D204" s="440"/>
      <c r="E204" s="441"/>
      <c r="F204" s="442"/>
      <c r="G204" s="421"/>
      <c r="H204" s="422"/>
      <c r="I204" s="423"/>
      <c r="J204" s="421"/>
      <c r="K204" s="422"/>
      <c r="L204" s="423"/>
      <c r="M204" s="421"/>
      <c r="N204" s="422"/>
      <c r="O204" s="423"/>
      <c r="P204" s="421"/>
      <c r="Q204" s="422"/>
      <c r="R204" s="423"/>
      <c r="S204" s="421"/>
      <c r="T204" s="422"/>
      <c r="U204" s="423"/>
      <c r="V204" s="421"/>
      <c r="W204" s="422"/>
      <c r="X204" s="423"/>
      <c r="Y204" s="424"/>
      <c r="Z204" s="425"/>
      <c r="AA204" s="426"/>
      <c r="AB204" s="349"/>
      <c r="AC204" s="350"/>
      <c r="AD204" s="351"/>
      <c r="AE204" s="433"/>
      <c r="AF204" s="434"/>
      <c r="AG204" s="434"/>
      <c r="AH204" s="434"/>
      <c r="AI204" s="434"/>
      <c r="AJ204" s="434"/>
      <c r="AK204" s="435"/>
      <c r="AL204" s="100"/>
      <c r="AM204" s="127">
        <v>2</v>
      </c>
      <c r="AO204" s="129" t="s">
        <v>119</v>
      </c>
      <c r="AP204" s="129" t="s">
        <v>120</v>
      </c>
      <c r="AQ204" s="129" t="s">
        <v>121</v>
      </c>
      <c r="AR204" s="2"/>
      <c r="AU204" s="2"/>
    </row>
    <row r="205" spans="2:47" ht="12" hidden="1" customHeight="1" x14ac:dyDescent="0.15">
      <c r="B205" s="376"/>
      <c r="C205" s="376"/>
      <c r="D205" s="440" t="str">
        <f>IF(G205="","",SUM(G205:X206))</f>
        <v/>
      </c>
      <c r="E205" s="441"/>
      <c r="F205" s="442"/>
      <c r="G205" s="421"/>
      <c r="H205" s="422"/>
      <c r="I205" s="423"/>
      <c r="J205" s="421"/>
      <c r="K205" s="422"/>
      <c r="L205" s="423"/>
      <c r="M205" s="421"/>
      <c r="N205" s="422"/>
      <c r="O205" s="423"/>
      <c r="P205" s="421"/>
      <c r="Q205" s="422"/>
      <c r="R205" s="423"/>
      <c r="S205" s="421"/>
      <c r="T205" s="422"/>
      <c r="U205" s="423"/>
      <c r="V205" s="421"/>
      <c r="W205" s="422"/>
      <c r="X205" s="423"/>
      <c r="Y205" s="424"/>
      <c r="Z205" s="425"/>
      <c r="AA205" s="426"/>
      <c r="AB205" s="349"/>
      <c r="AC205" s="350"/>
      <c r="AD205" s="351"/>
      <c r="AE205" s="460" t="str">
        <f>IF(G205&gt;0,IF($AR$191=1,ROUNDDOWN(D205*8/108,0),IF($AR$191=2,"該当なし",IF($AR$191=3,"含税額",""))),"")</f>
        <v/>
      </c>
      <c r="AF205" s="461"/>
      <c r="AG205" s="461"/>
      <c r="AH205" s="461"/>
      <c r="AI205" s="461"/>
      <c r="AJ205" s="461"/>
      <c r="AK205" s="462"/>
      <c r="AL205" s="100"/>
      <c r="AM205" s="127">
        <v>3</v>
      </c>
      <c r="AO205" s="449" t="str">
        <f>IF(G205="","",IF(G205/D205&gt;30%,"×",IF(G205/D205&gt;AP205,"×",IF(G205&gt;J205+P205+S205+V205,"×",ROUNDDOWN(G205/D205,5)))))</f>
        <v/>
      </c>
      <c r="AP205" s="449" t="str">
        <f>IF(G205="","",IF(J205/D205&lt;=0,"×",J205/D205))</f>
        <v/>
      </c>
      <c r="AQ205" s="449" t="str">
        <f>IF(G205&gt;0,IF($AR$191=1,G205/(D205-AE205),AO205),"")</f>
        <v/>
      </c>
      <c r="AR205" s="2"/>
      <c r="AU205" s="2"/>
    </row>
    <row r="206" spans="2:47" ht="12" hidden="1" customHeight="1" thickBot="1" x14ac:dyDescent="0.2">
      <c r="B206" s="376"/>
      <c r="C206" s="376"/>
      <c r="D206" s="443"/>
      <c r="E206" s="444"/>
      <c r="F206" s="445"/>
      <c r="G206" s="446"/>
      <c r="H206" s="447"/>
      <c r="I206" s="448"/>
      <c r="J206" s="446"/>
      <c r="K206" s="447"/>
      <c r="L206" s="448"/>
      <c r="M206" s="446"/>
      <c r="N206" s="447"/>
      <c r="O206" s="448"/>
      <c r="P206" s="446"/>
      <c r="Q206" s="447"/>
      <c r="R206" s="448"/>
      <c r="S206" s="446"/>
      <c r="T206" s="447"/>
      <c r="U206" s="448"/>
      <c r="V206" s="446"/>
      <c r="W206" s="447"/>
      <c r="X206" s="448"/>
      <c r="Y206" s="454"/>
      <c r="Z206" s="455"/>
      <c r="AA206" s="456"/>
      <c r="AB206" s="316"/>
      <c r="AC206" s="317"/>
      <c r="AD206" s="352"/>
      <c r="AE206" s="463" t="str">
        <f>IF(G205&gt;0,IF($AR$191=1,ROUNDDOWN(AE205*AQ205,0),IF($AR$191=2,"",IF($AR$191=3,"",""))),"")</f>
        <v/>
      </c>
      <c r="AF206" s="464"/>
      <c r="AG206" s="464"/>
      <c r="AH206" s="464"/>
      <c r="AI206" s="464"/>
      <c r="AJ206" s="464"/>
      <c r="AK206" s="465"/>
      <c r="AL206" s="100"/>
      <c r="AM206" s="127">
        <v>4</v>
      </c>
      <c r="AO206" s="450"/>
      <c r="AP206" s="450"/>
      <c r="AQ206" s="450"/>
      <c r="AR206" s="2"/>
      <c r="AU206" s="2"/>
    </row>
    <row r="207" spans="2:47" ht="12" hidden="1" customHeight="1" thickTop="1" x14ac:dyDescent="0.15">
      <c r="B207" s="376">
        <v>4</v>
      </c>
      <c r="C207" s="376"/>
      <c r="D207" s="467"/>
      <c r="E207" s="468"/>
      <c r="F207" s="469"/>
      <c r="G207" s="470"/>
      <c r="H207" s="471"/>
      <c r="I207" s="472"/>
      <c r="J207" s="470"/>
      <c r="K207" s="471"/>
      <c r="L207" s="472"/>
      <c r="M207" s="470"/>
      <c r="N207" s="471"/>
      <c r="O207" s="472"/>
      <c r="P207" s="470"/>
      <c r="Q207" s="471"/>
      <c r="R207" s="472"/>
      <c r="S207" s="470"/>
      <c r="T207" s="471"/>
      <c r="U207" s="472"/>
      <c r="V207" s="470"/>
      <c r="W207" s="471"/>
      <c r="X207" s="472"/>
      <c r="Y207" s="424" t="s">
        <v>95</v>
      </c>
      <c r="Z207" s="425"/>
      <c r="AA207" s="426"/>
      <c r="AB207" s="314"/>
      <c r="AC207" s="315"/>
      <c r="AD207" s="348"/>
      <c r="AE207" s="457"/>
      <c r="AF207" s="458"/>
      <c r="AG207" s="458"/>
      <c r="AH207" s="458"/>
      <c r="AI207" s="458"/>
      <c r="AJ207" s="458"/>
      <c r="AK207" s="459"/>
      <c r="AL207" s="100"/>
      <c r="AM207" s="127">
        <v>1</v>
      </c>
      <c r="AO207" s="128"/>
      <c r="AP207" s="128"/>
      <c r="AQ207" s="128"/>
      <c r="AR207" s="2"/>
      <c r="AU207" s="2"/>
    </row>
    <row r="208" spans="2:47" ht="12" hidden="1" customHeight="1" x14ac:dyDescent="0.15">
      <c r="B208" s="376"/>
      <c r="C208" s="376"/>
      <c r="D208" s="440"/>
      <c r="E208" s="441"/>
      <c r="F208" s="442"/>
      <c r="G208" s="421"/>
      <c r="H208" s="422"/>
      <c r="I208" s="423"/>
      <c r="J208" s="421"/>
      <c r="K208" s="422"/>
      <c r="L208" s="423"/>
      <c r="M208" s="421"/>
      <c r="N208" s="422"/>
      <c r="O208" s="423"/>
      <c r="P208" s="421"/>
      <c r="Q208" s="422"/>
      <c r="R208" s="423"/>
      <c r="S208" s="421"/>
      <c r="T208" s="422"/>
      <c r="U208" s="423"/>
      <c r="V208" s="421"/>
      <c r="W208" s="422"/>
      <c r="X208" s="423"/>
      <c r="Y208" s="424"/>
      <c r="Z208" s="425"/>
      <c r="AA208" s="426"/>
      <c r="AB208" s="349"/>
      <c r="AC208" s="350"/>
      <c r="AD208" s="351"/>
      <c r="AE208" s="433"/>
      <c r="AF208" s="434"/>
      <c r="AG208" s="434"/>
      <c r="AH208" s="434"/>
      <c r="AI208" s="434"/>
      <c r="AJ208" s="434"/>
      <c r="AK208" s="435"/>
      <c r="AL208" s="100"/>
      <c r="AM208" s="127">
        <v>2</v>
      </c>
      <c r="AO208" s="129" t="s">
        <v>119</v>
      </c>
      <c r="AP208" s="129" t="s">
        <v>120</v>
      </c>
      <c r="AQ208" s="129" t="s">
        <v>121</v>
      </c>
      <c r="AR208" s="2"/>
      <c r="AU208" s="2"/>
    </row>
    <row r="209" spans="2:47" ht="12" hidden="1" customHeight="1" x14ac:dyDescent="0.15">
      <c r="B209" s="376"/>
      <c r="C209" s="376"/>
      <c r="D209" s="440" t="str">
        <f>IF(G209="","",SUM(G209:X210))</f>
        <v/>
      </c>
      <c r="E209" s="441"/>
      <c r="F209" s="442"/>
      <c r="G209" s="421"/>
      <c r="H209" s="422"/>
      <c r="I209" s="423"/>
      <c r="J209" s="421"/>
      <c r="K209" s="422"/>
      <c r="L209" s="423"/>
      <c r="M209" s="421"/>
      <c r="N209" s="422"/>
      <c r="O209" s="423"/>
      <c r="P209" s="421"/>
      <c r="Q209" s="422"/>
      <c r="R209" s="423"/>
      <c r="S209" s="421"/>
      <c r="T209" s="422"/>
      <c r="U209" s="423"/>
      <c r="V209" s="421"/>
      <c r="W209" s="422"/>
      <c r="X209" s="423"/>
      <c r="Y209" s="424"/>
      <c r="Z209" s="425"/>
      <c r="AA209" s="426"/>
      <c r="AB209" s="349"/>
      <c r="AC209" s="350"/>
      <c r="AD209" s="351"/>
      <c r="AE209" s="460" t="str">
        <f>IF(G209&gt;0,IF($AR$191=1,ROUNDDOWN(D209*8/108,0),IF($AR$191=2,"該当なし",IF($AR$191=3,"含税額",""))),"")</f>
        <v/>
      </c>
      <c r="AF209" s="461"/>
      <c r="AG209" s="461"/>
      <c r="AH209" s="461"/>
      <c r="AI209" s="461"/>
      <c r="AJ209" s="461"/>
      <c r="AK209" s="462"/>
      <c r="AL209" s="100"/>
      <c r="AM209" s="127">
        <v>3</v>
      </c>
      <c r="AO209" s="449" t="str">
        <f>IF(G209="","",IF(G209/D209&gt;30%,"×",IF(G209/D209&gt;AP209,"×",IF(G209&gt;J209+P209+S209+V209,"×",ROUNDDOWN(G209/D209,5)))))</f>
        <v/>
      </c>
      <c r="AP209" s="449" t="str">
        <f>IF(G209="","",IF(J209/D209&lt;=0,"×",J209/D209))</f>
        <v/>
      </c>
      <c r="AQ209" s="449" t="str">
        <f>IF(G209&gt;0,IF($AR$191=1,G209/(D209-AE209),AO209),"")</f>
        <v/>
      </c>
      <c r="AR209" s="2"/>
      <c r="AU209" s="2"/>
    </row>
    <row r="210" spans="2:47" ht="12" hidden="1" customHeight="1" x14ac:dyDescent="0.15">
      <c r="B210" s="376"/>
      <c r="C210" s="376"/>
      <c r="D210" s="443"/>
      <c r="E210" s="444"/>
      <c r="F210" s="445"/>
      <c r="G210" s="446"/>
      <c r="H210" s="447"/>
      <c r="I210" s="448"/>
      <c r="J210" s="446"/>
      <c r="K210" s="447"/>
      <c r="L210" s="448"/>
      <c r="M210" s="446"/>
      <c r="N210" s="447"/>
      <c r="O210" s="448"/>
      <c r="P210" s="446"/>
      <c r="Q210" s="447"/>
      <c r="R210" s="448"/>
      <c r="S210" s="446"/>
      <c r="T210" s="447"/>
      <c r="U210" s="448"/>
      <c r="V210" s="446"/>
      <c r="W210" s="447"/>
      <c r="X210" s="448"/>
      <c r="Y210" s="321"/>
      <c r="Z210" s="322"/>
      <c r="AA210" s="323"/>
      <c r="AB210" s="316"/>
      <c r="AC210" s="317"/>
      <c r="AD210" s="352"/>
      <c r="AE210" s="463" t="str">
        <f>IF(G209&gt;0,IF($AR$191=1,ROUNDDOWN(AE209*AQ209,0),IF($AR$191=2,"",IF($AR$191=3,"",""))),"")</f>
        <v/>
      </c>
      <c r="AF210" s="464"/>
      <c r="AG210" s="464"/>
      <c r="AH210" s="464"/>
      <c r="AI210" s="464"/>
      <c r="AJ210" s="464"/>
      <c r="AK210" s="465"/>
      <c r="AL210" s="100"/>
      <c r="AM210" s="127">
        <v>4</v>
      </c>
      <c r="AO210" s="450"/>
      <c r="AP210" s="450"/>
      <c r="AQ210" s="450"/>
      <c r="AR210" s="2"/>
      <c r="AU210" s="2"/>
    </row>
    <row r="211" spans="2:47" ht="12" hidden="1" customHeight="1" x14ac:dyDescent="0.15">
      <c r="B211" s="376">
        <v>5</v>
      </c>
      <c r="C211" s="376"/>
      <c r="D211" s="467"/>
      <c r="E211" s="468"/>
      <c r="F211" s="469"/>
      <c r="G211" s="470"/>
      <c r="H211" s="471"/>
      <c r="I211" s="472"/>
      <c r="J211" s="470"/>
      <c r="K211" s="471"/>
      <c r="L211" s="472"/>
      <c r="M211" s="470"/>
      <c r="N211" s="471"/>
      <c r="O211" s="472"/>
      <c r="P211" s="470"/>
      <c r="Q211" s="471"/>
      <c r="R211" s="472"/>
      <c r="S211" s="470"/>
      <c r="T211" s="471"/>
      <c r="U211" s="472"/>
      <c r="V211" s="470"/>
      <c r="W211" s="471"/>
      <c r="X211" s="472"/>
      <c r="Y211" s="341" t="s">
        <v>95</v>
      </c>
      <c r="Z211" s="342"/>
      <c r="AA211" s="343"/>
      <c r="AB211" s="314"/>
      <c r="AC211" s="315"/>
      <c r="AD211" s="348"/>
      <c r="AE211" s="457"/>
      <c r="AF211" s="458"/>
      <c r="AG211" s="458"/>
      <c r="AH211" s="458"/>
      <c r="AI211" s="458"/>
      <c r="AJ211" s="458"/>
      <c r="AK211" s="459"/>
      <c r="AL211" s="100"/>
      <c r="AM211" s="127">
        <v>1</v>
      </c>
      <c r="AO211" s="128"/>
      <c r="AP211" s="128"/>
      <c r="AQ211" s="128"/>
      <c r="AR211" s="2"/>
      <c r="AU211" s="2"/>
    </row>
    <row r="212" spans="2:47" ht="12" hidden="1" customHeight="1" x14ac:dyDescent="0.15">
      <c r="B212" s="376"/>
      <c r="C212" s="376"/>
      <c r="D212" s="440"/>
      <c r="E212" s="441"/>
      <c r="F212" s="442"/>
      <c r="G212" s="421"/>
      <c r="H212" s="422"/>
      <c r="I212" s="423"/>
      <c r="J212" s="421"/>
      <c r="K212" s="422"/>
      <c r="L212" s="423"/>
      <c r="M212" s="421"/>
      <c r="N212" s="422"/>
      <c r="O212" s="423"/>
      <c r="P212" s="421"/>
      <c r="Q212" s="422"/>
      <c r="R212" s="423"/>
      <c r="S212" s="421"/>
      <c r="T212" s="422"/>
      <c r="U212" s="423"/>
      <c r="V212" s="421"/>
      <c r="W212" s="422"/>
      <c r="X212" s="423"/>
      <c r="Y212" s="424"/>
      <c r="Z212" s="425"/>
      <c r="AA212" s="426"/>
      <c r="AB212" s="349"/>
      <c r="AC212" s="350"/>
      <c r="AD212" s="351"/>
      <c r="AE212" s="433"/>
      <c r="AF212" s="434"/>
      <c r="AG212" s="434"/>
      <c r="AH212" s="434"/>
      <c r="AI212" s="434"/>
      <c r="AJ212" s="434"/>
      <c r="AK212" s="435"/>
      <c r="AL212" s="100"/>
      <c r="AM212" s="127">
        <v>2</v>
      </c>
      <c r="AO212" s="129" t="s">
        <v>119</v>
      </c>
      <c r="AP212" s="129" t="s">
        <v>120</v>
      </c>
      <c r="AQ212" s="129" t="s">
        <v>121</v>
      </c>
      <c r="AR212" s="2"/>
      <c r="AU212" s="2"/>
    </row>
    <row r="213" spans="2:47" ht="12" hidden="1" customHeight="1" x14ac:dyDescent="0.15">
      <c r="B213" s="376"/>
      <c r="C213" s="376"/>
      <c r="D213" s="440" t="str">
        <f>IF(G213="","",SUM(G213:X214))</f>
        <v/>
      </c>
      <c r="E213" s="441"/>
      <c r="F213" s="442"/>
      <c r="G213" s="421"/>
      <c r="H213" s="422"/>
      <c r="I213" s="423"/>
      <c r="J213" s="421"/>
      <c r="K213" s="422"/>
      <c r="L213" s="423"/>
      <c r="M213" s="421"/>
      <c r="N213" s="422"/>
      <c r="O213" s="423"/>
      <c r="P213" s="421"/>
      <c r="Q213" s="422"/>
      <c r="R213" s="423"/>
      <c r="S213" s="421"/>
      <c r="T213" s="422"/>
      <c r="U213" s="423"/>
      <c r="V213" s="421"/>
      <c r="W213" s="422"/>
      <c r="X213" s="423"/>
      <c r="Y213" s="424"/>
      <c r="Z213" s="425"/>
      <c r="AA213" s="426"/>
      <c r="AB213" s="349"/>
      <c r="AC213" s="350"/>
      <c r="AD213" s="351"/>
      <c r="AE213" s="460" t="str">
        <f>IF(G213&gt;0,IF($AR$191=1,ROUNDDOWN(D213*8/108,0),IF($AR$191=2,"該当なし",IF($AR$191=3,"含税額",""))),"")</f>
        <v/>
      </c>
      <c r="AF213" s="461"/>
      <c r="AG213" s="461"/>
      <c r="AH213" s="461"/>
      <c r="AI213" s="461"/>
      <c r="AJ213" s="461"/>
      <c r="AK213" s="462"/>
      <c r="AL213" s="100"/>
      <c r="AM213" s="127">
        <v>3</v>
      </c>
      <c r="AO213" s="449" t="str">
        <f>IF(G213="","",IF(G213/D213&gt;30%,"×",IF(G213/D213&gt;AP213,"×",IF(G213&gt;J213+P213+S213+V213,"×",ROUNDDOWN(G213/D213,5)))))</f>
        <v/>
      </c>
      <c r="AP213" s="449" t="str">
        <f>IF(G213="","",IF(J213/D213&lt;=0,"×",J213/D213))</f>
        <v/>
      </c>
      <c r="AQ213" s="449" t="str">
        <f>IF(G213&gt;0,IF($AR$191=1,G213/(D213-AE213),AO213),"")</f>
        <v/>
      </c>
      <c r="AR213" s="2"/>
      <c r="AU213" s="2"/>
    </row>
    <row r="214" spans="2:47" ht="12" hidden="1" customHeight="1" x14ac:dyDescent="0.15">
      <c r="B214" s="376"/>
      <c r="C214" s="376"/>
      <c r="D214" s="443"/>
      <c r="E214" s="444"/>
      <c r="F214" s="445"/>
      <c r="G214" s="446"/>
      <c r="H214" s="447"/>
      <c r="I214" s="448"/>
      <c r="J214" s="446"/>
      <c r="K214" s="447"/>
      <c r="L214" s="448"/>
      <c r="M214" s="446"/>
      <c r="N214" s="447"/>
      <c r="O214" s="448"/>
      <c r="P214" s="446"/>
      <c r="Q214" s="447"/>
      <c r="R214" s="448"/>
      <c r="S214" s="446"/>
      <c r="T214" s="447"/>
      <c r="U214" s="448"/>
      <c r="V214" s="446"/>
      <c r="W214" s="447"/>
      <c r="X214" s="448"/>
      <c r="Y214" s="321"/>
      <c r="Z214" s="322"/>
      <c r="AA214" s="323"/>
      <c r="AB214" s="316"/>
      <c r="AC214" s="317"/>
      <c r="AD214" s="352"/>
      <c r="AE214" s="463" t="str">
        <f>IF(G213&gt;0,IF($AR$191=1,ROUNDDOWN(AE213*AQ213,0),IF($AR$191=2,"",IF($AR$191=3,"",""))),"")</f>
        <v/>
      </c>
      <c r="AF214" s="464"/>
      <c r="AG214" s="464"/>
      <c r="AH214" s="464"/>
      <c r="AI214" s="464"/>
      <c r="AJ214" s="464"/>
      <c r="AK214" s="465"/>
      <c r="AL214" s="100"/>
      <c r="AM214" s="127">
        <v>4</v>
      </c>
      <c r="AO214" s="450"/>
      <c r="AP214" s="450"/>
      <c r="AQ214" s="450"/>
      <c r="AR214" s="2"/>
      <c r="AU214" s="2"/>
    </row>
    <row r="215" spans="2:47" ht="12" hidden="1" customHeight="1" x14ac:dyDescent="0.15">
      <c r="B215" s="376">
        <v>6</v>
      </c>
      <c r="C215" s="376"/>
      <c r="D215" s="467"/>
      <c r="E215" s="468"/>
      <c r="F215" s="469"/>
      <c r="G215" s="470"/>
      <c r="H215" s="471"/>
      <c r="I215" s="472"/>
      <c r="J215" s="470"/>
      <c r="K215" s="471"/>
      <c r="L215" s="472"/>
      <c r="M215" s="470"/>
      <c r="N215" s="471"/>
      <c r="O215" s="472"/>
      <c r="P215" s="470"/>
      <c r="Q215" s="471"/>
      <c r="R215" s="472"/>
      <c r="S215" s="470"/>
      <c r="T215" s="471"/>
      <c r="U215" s="472"/>
      <c r="V215" s="470"/>
      <c r="W215" s="471"/>
      <c r="X215" s="472"/>
      <c r="Y215" s="341" t="s">
        <v>95</v>
      </c>
      <c r="Z215" s="342"/>
      <c r="AA215" s="343"/>
      <c r="AB215" s="314"/>
      <c r="AC215" s="315"/>
      <c r="AD215" s="348"/>
      <c r="AE215" s="457"/>
      <c r="AF215" s="458"/>
      <c r="AG215" s="458"/>
      <c r="AH215" s="458"/>
      <c r="AI215" s="458"/>
      <c r="AJ215" s="458"/>
      <c r="AK215" s="459"/>
      <c r="AL215" s="100"/>
      <c r="AM215" s="127">
        <v>1</v>
      </c>
      <c r="AO215" s="128"/>
      <c r="AP215" s="128"/>
      <c r="AQ215" s="128"/>
      <c r="AR215" s="2"/>
      <c r="AU215" s="2"/>
    </row>
    <row r="216" spans="2:47" ht="12" hidden="1" customHeight="1" x14ac:dyDescent="0.15">
      <c r="B216" s="376"/>
      <c r="C216" s="376"/>
      <c r="D216" s="440"/>
      <c r="E216" s="441"/>
      <c r="F216" s="442"/>
      <c r="G216" s="421"/>
      <c r="H216" s="422"/>
      <c r="I216" s="423"/>
      <c r="J216" s="421"/>
      <c r="K216" s="422"/>
      <c r="L216" s="423"/>
      <c r="M216" s="421"/>
      <c r="N216" s="422"/>
      <c r="O216" s="423"/>
      <c r="P216" s="421"/>
      <c r="Q216" s="422"/>
      <c r="R216" s="423"/>
      <c r="S216" s="421"/>
      <c r="T216" s="422"/>
      <c r="U216" s="423"/>
      <c r="V216" s="421"/>
      <c r="W216" s="422"/>
      <c r="X216" s="423"/>
      <c r="Y216" s="424"/>
      <c r="Z216" s="425"/>
      <c r="AA216" s="426"/>
      <c r="AB216" s="349"/>
      <c r="AC216" s="350"/>
      <c r="AD216" s="351"/>
      <c r="AE216" s="433"/>
      <c r="AF216" s="434"/>
      <c r="AG216" s="434"/>
      <c r="AH216" s="434"/>
      <c r="AI216" s="434"/>
      <c r="AJ216" s="434"/>
      <c r="AK216" s="435"/>
      <c r="AL216" s="100"/>
      <c r="AM216" s="127">
        <v>2</v>
      </c>
      <c r="AO216" s="129" t="s">
        <v>119</v>
      </c>
      <c r="AP216" s="129" t="s">
        <v>120</v>
      </c>
      <c r="AQ216" s="129" t="s">
        <v>121</v>
      </c>
      <c r="AR216" s="2"/>
      <c r="AU216" s="2"/>
    </row>
    <row r="217" spans="2:47" ht="12" hidden="1" customHeight="1" x14ac:dyDescent="0.15">
      <c r="B217" s="376"/>
      <c r="C217" s="376"/>
      <c r="D217" s="440" t="str">
        <f>IF(G217="","",SUM(G217:X218))</f>
        <v/>
      </c>
      <c r="E217" s="441"/>
      <c r="F217" s="442"/>
      <c r="G217" s="421"/>
      <c r="H217" s="422"/>
      <c r="I217" s="423"/>
      <c r="J217" s="421"/>
      <c r="K217" s="422"/>
      <c r="L217" s="423"/>
      <c r="M217" s="421"/>
      <c r="N217" s="422"/>
      <c r="O217" s="423"/>
      <c r="P217" s="421"/>
      <c r="Q217" s="422"/>
      <c r="R217" s="423"/>
      <c r="S217" s="421"/>
      <c r="T217" s="422"/>
      <c r="U217" s="423"/>
      <c r="V217" s="421"/>
      <c r="W217" s="422"/>
      <c r="X217" s="423"/>
      <c r="Y217" s="424"/>
      <c r="Z217" s="425"/>
      <c r="AA217" s="426"/>
      <c r="AB217" s="349"/>
      <c r="AC217" s="350"/>
      <c r="AD217" s="351"/>
      <c r="AE217" s="460" t="str">
        <f>IF(G217&gt;0,IF($AR$191=1,ROUNDDOWN(D217*8/108,0),IF($AR$191=2,"該当なし",IF($AR$191=3,"含税額",""))),"")</f>
        <v/>
      </c>
      <c r="AF217" s="461"/>
      <c r="AG217" s="461"/>
      <c r="AH217" s="461"/>
      <c r="AI217" s="461"/>
      <c r="AJ217" s="461"/>
      <c r="AK217" s="462"/>
      <c r="AL217" s="100"/>
      <c r="AM217" s="127">
        <v>3</v>
      </c>
      <c r="AO217" s="449" t="str">
        <f>IF(G217="","",IF(G217/D217&gt;30%,"×",IF(G217/D217&gt;AP217,"×",IF(G217&gt;J217+P217+S217+V217,"×",ROUNDDOWN(G217/D217,5)))))</f>
        <v/>
      </c>
      <c r="AP217" s="449" t="str">
        <f>IF(G217="","",IF(J217/D217&lt;=0,"×",J217/D217))</f>
        <v/>
      </c>
      <c r="AQ217" s="449" t="str">
        <f>IF(G217&gt;0,IF($AR$191=1,G217/(D217-AE217),AO217),"")</f>
        <v/>
      </c>
      <c r="AR217" s="2"/>
      <c r="AU217" s="2"/>
    </row>
    <row r="218" spans="2:47" ht="12" hidden="1" customHeight="1" thickBot="1" x14ac:dyDescent="0.2">
      <c r="B218" s="466"/>
      <c r="C218" s="466"/>
      <c r="D218" s="440"/>
      <c r="E218" s="441"/>
      <c r="F218" s="442"/>
      <c r="G218" s="421"/>
      <c r="H218" s="422"/>
      <c r="I218" s="423"/>
      <c r="J218" s="421"/>
      <c r="K218" s="422"/>
      <c r="L218" s="423"/>
      <c r="M218" s="421"/>
      <c r="N218" s="422"/>
      <c r="O218" s="423"/>
      <c r="P218" s="421"/>
      <c r="Q218" s="422"/>
      <c r="R218" s="423"/>
      <c r="S218" s="421"/>
      <c r="T218" s="422"/>
      <c r="U218" s="423"/>
      <c r="V218" s="421"/>
      <c r="W218" s="422"/>
      <c r="X218" s="423"/>
      <c r="Y218" s="454"/>
      <c r="Z218" s="455"/>
      <c r="AA218" s="456"/>
      <c r="AB218" s="349"/>
      <c r="AC218" s="350"/>
      <c r="AD218" s="351"/>
      <c r="AE218" s="451" t="str">
        <f>IF(G217&gt;0,IF($AR$191=1,ROUNDDOWN(AE217*AQ217,0),IF($AR$191=2,"",IF($AR$191=3,"",""))),"")</f>
        <v/>
      </c>
      <c r="AF218" s="452"/>
      <c r="AG218" s="452"/>
      <c r="AH218" s="452"/>
      <c r="AI218" s="452"/>
      <c r="AJ218" s="452"/>
      <c r="AK218" s="453"/>
      <c r="AL218" s="100"/>
      <c r="AM218" s="127">
        <v>4</v>
      </c>
      <c r="AO218" s="450"/>
      <c r="AP218" s="450"/>
      <c r="AQ218" s="450"/>
      <c r="AR218" s="2"/>
      <c r="AU218" s="2"/>
    </row>
    <row r="219" spans="2:47" ht="12" hidden="1" customHeight="1" thickTop="1" x14ac:dyDescent="0.15">
      <c r="B219" s="436" t="s">
        <v>122</v>
      </c>
      <c r="C219" s="436"/>
      <c r="D219" s="437"/>
      <c r="E219" s="438"/>
      <c r="F219" s="439"/>
      <c r="G219" s="418"/>
      <c r="H219" s="419"/>
      <c r="I219" s="420"/>
      <c r="J219" s="418"/>
      <c r="K219" s="419"/>
      <c r="L219" s="420"/>
      <c r="M219" s="418"/>
      <c r="N219" s="419"/>
      <c r="O219" s="420"/>
      <c r="P219" s="418"/>
      <c r="Q219" s="419"/>
      <c r="R219" s="420"/>
      <c r="S219" s="418"/>
      <c r="T219" s="419"/>
      <c r="U219" s="420"/>
      <c r="V219" s="418"/>
      <c r="W219" s="419"/>
      <c r="X219" s="420"/>
      <c r="Y219" s="424" t="s">
        <v>95</v>
      </c>
      <c r="Z219" s="425"/>
      <c r="AA219" s="426"/>
      <c r="AB219" s="427"/>
      <c r="AC219" s="428"/>
      <c r="AD219" s="429"/>
      <c r="AE219" s="430"/>
      <c r="AF219" s="431"/>
      <c r="AG219" s="431"/>
      <c r="AH219" s="431"/>
      <c r="AI219" s="431"/>
      <c r="AJ219" s="431"/>
      <c r="AK219" s="432"/>
      <c r="AL219" s="100"/>
      <c r="AM219" s="12"/>
      <c r="AO219" s="128"/>
      <c r="AP219" s="128"/>
      <c r="AQ219" s="128"/>
      <c r="AR219" s="2"/>
      <c r="AU219" s="2"/>
    </row>
    <row r="220" spans="2:47" ht="12" hidden="1" customHeight="1" x14ac:dyDescent="0.15">
      <c r="B220" s="376"/>
      <c r="C220" s="376"/>
      <c r="D220" s="440"/>
      <c r="E220" s="441"/>
      <c r="F220" s="442"/>
      <c r="G220" s="421"/>
      <c r="H220" s="422"/>
      <c r="I220" s="423"/>
      <c r="J220" s="421"/>
      <c r="K220" s="422"/>
      <c r="L220" s="423"/>
      <c r="M220" s="421"/>
      <c r="N220" s="422"/>
      <c r="O220" s="423"/>
      <c r="P220" s="421"/>
      <c r="Q220" s="422"/>
      <c r="R220" s="423"/>
      <c r="S220" s="421"/>
      <c r="T220" s="422"/>
      <c r="U220" s="423"/>
      <c r="V220" s="421"/>
      <c r="W220" s="422"/>
      <c r="X220" s="423"/>
      <c r="Y220" s="424"/>
      <c r="Z220" s="425"/>
      <c r="AA220" s="426"/>
      <c r="AB220" s="349"/>
      <c r="AC220" s="350"/>
      <c r="AD220" s="351"/>
      <c r="AE220" s="433"/>
      <c r="AF220" s="434"/>
      <c r="AG220" s="434"/>
      <c r="AH220" s="434"/>
      <c r="AI220" s="434"/>
      <c r="AJ220" s="434"/>
      <c r="AK220" s="435"/>
      <c r="AL220" s="100"/>
      <c r="AM220" s="12"/>
      <c r="AO220" s="129"/>
      <c r="AP220" s="129"/>
      <c r="AQ220" s="129"/>
      <c r="AR220" s="2"/>
      <c r="AU220" s="2"/>
    </row>
    <row r="221" spans="2:47" ht="12" hidden="1" customHeight="1" x14ac:dyDescent="0.15">
      <c r="B221" s="376"/>
      <c r="C221" s="376"/>
      <c r="D221" s="440" t="str">
        <f t="shared" ref="D221" si="0">IF($D197="","",SUMIF($AM207:$AM218,3,D195:F218))</f>
        <v/>
      </c>
      <c r="E221" s="441"/>
      <c r="F221" s="442"/>
      <c r="G221" s="421" t="str">
        <f>IF($D197="","",SUMIF($AM207:$AM218,3,G195:I218))</f>
        <v/>
      </c>
      <c r="H221" s="422"/>
      <c r="I221" s="423"/>
      <c r="J221" s="421" t="str">
        <f t="shared" ref="J221" si="1">IF($D197="","",SUMIF($AM207:$AM218,3,J195:L218))</f>
        <v/>
      </c>
      <c r="K221" s="422"/>
      <c r="L221" s="423"/>
      <c r="M221" s="421" t="str">
        <f>IF($D197="","",SUMIF($AM207:$AM218,3,M195:O218))</f>
        <v/>
      </c>
      <c r="N221" s="422"/>
      <c r="O221" s="423"/>
      <c r="P221" s="421" t="str">
        <f t="shared" ref="P221" si="2">IF($D197="","",SUMIF($AM207:$AM218,3,P195:R218))</f>
        <v/>
      </c>
      <c r="Q221" s="422"/>
      <c r="R221" s="423"/>
      <c r="S221" s="421" t="str">
        <f t="shared" ref="S221" si="3">IF($D197="","",SUMIF($AM207:$AM218,3,S195:U218))</f>
        <v/>
      </c>
      <c r="T221" s="422"/>
      <c r="U221" s="423"/>
      <c r="V221" s="421" t="str">
        <f t="shared" ref="V221" si="4">IF($D197="","",SUMIF($AM207:$AM218,3,V195:X218))</f>
        <v/>
      </c>
      <c r="W221" s="422"/>
      <c r="X221" s="423"/>
      <c r="Y221" s="424"/>
      <c r="Z221" s="425"/>
      <c r="AA221" s="426"/>
      <c r="AB221" s="349"/>
      <c r="AC221" s="350"/>
      <c r="AD221" s="351"/>
      <c r="AE221" s="460" t="str">
        <f>IF(B219="-","-",IF(AND(D221&lt;&gt;"",D221&gt;0),IF($AR$191=1,SUMIF($AM195:$AM218,3,AE195:AK218),IF($AR$191=2,"該当なし",IF($AR$191=3,"含税額",""))),""))</f>
        <v/>
      </c>
      <c r="AF221" s="461"/>
      <c r="AG221" s="461"/>
      <c r="AH221" s="461"/>
      <c r="AI221" s="461"/>
      <c r="AJ221" s="461"/>
      <c r="AK221" s="462"/>
      <c r="AL221" s="100"/>
      <c r="AM221" s="12"/>
      <c r="AO221" s="123" t="s">
        <v>125</v>
      </c>
      <c r="AP221" s="123"/>
      <c r="AQ221" s="123"/>
      <c r="AR221" s="2"/>
      <c r="AU221" s="2"/>
    </row>
    <row r="222" spans="2:47" ht="12" hidden="1" customHeight="1" x14ac:dyDescent="0.15">
      <c r="B222" s="376"/>
      <c r="C222" s="376"/>
      <c r="D222" s="443"/>
      <c r="E222" s="444"/>
      <c r="F222" s="445"/>
      <c r="G222" s="446"/>
      <c r="H222" s="447"/>
      <c r="I222" s="448"/>
      <c r="J222" s="446"/>
      <c r="K222" s="447"/>
      <c r="L222" s="448"/>
      <c r="M222" s="446"/>
      <c r="N222" s="447"/>
      <c r="O222" s="448"/>
      <c r="P222" s="446"/>
      <c r="Q222" s="447"/>
      <c r="R222" s="448"/>
      <c r="S222" s="446"/>
      <c r="T222" s="447"/>
      <c r="U222" s="448"/>
      <c r="V222" s="446"/>
      <c r="W222" s="447"/>
      <c r="X222" s="448"/>
      <c r="Y222" s="321"/>
      <c r="Z222" s="322"/>
      <c r="AA222" s="323"/>
      <c r="AB222" s="316"/>
      <c r="AC222" s="317"/>
      <c r="AD222" s="352"/>
      <c r="AE222" s="463" t="str">
        <f>IF(B219="-","-",IF(AND(D221&lt;&gt;"",D221&gt;0),IF($AR$191=1,SUMIF($AM195:$AM218,4,AE195:AK218),IF($AR$191=2,"",IF($AR$191=3,"",""))),""))</f>
        <v/>
      </c>
      <c r="AF222" s="464"/>
      <c r="AG222" s="464"/>
      <c r="AH222" s="464"/>
      <c r="AI222" s="464"/>
      <c r="AJ222" s="464"/>
      <c r="AK222" s="465"/>
      <c r="AL222" s="100"/>
      <c r="AM222" s="12"/>
      <c r="AO222" s="123"/>
      <c r="AP222" s="123"/>
      <c r="AQ222" s="123"/>
      <c r="AR222" s="2"/>
      <c r="AU222" s="2"/>
    </row>
    <row r="223" spans="2:47" ht="22.5" hidden="1" customHeight="1" x14ac:dyDescent="0.15">
      <c r="B223" s="315" t="s">
        <v>42</v>
      </c>
      <c r="C223" s="315"/>
      <c r="D223" s="416" t="s">
        <v>181</v>
      </c>
      <c r="E223" s="416"/>
      <c r="F223" s="416"/>
      <c r="G223" s="416"/>
      <c r="H223" s="416"/>
      <c r="I223" s="416"/>
      <c r="J223" s="416"/>
      <c r="K223" s="416"/>
      <c r="L223" s="416"/>
      <c r="M223" s="416"/>
      <c r="N223" s="416"/>
      <c r="O223" s="416"/>
      <c r="P223" s="416"/>
      <c r="Q223" s="416"/>
      <c r="R223" s="416"/>
      <c r="S223" s="416"/>
      <c r="T223" s="416"/>
      <c r="U223" s="416"/>
      <c r="V223" s="416"/>
      <c r="W223" s="416"/>
      <c r="X223" s="416"/>
      <c r="Y223" s="416"/>
      <c r="Z223" s="416"/>
      <c r="AA223" s="416"/>
      <c r="AB223" s="416"/>
      <c r="AC223" s="416"/>
      <c r="AD223" s="416"/>
      <c r="AE223" s="416"/>
      <c r="AF223" s="416"/>
      <c r="AG223" s="416"/>
      <c r="AH223" s="416"/>
      <c r="AI223" s="416"/>
      <c r="AJ223" s="416"/>
      <c r="AK223" s="416"/>
      <c r="AL223" s="100"/>
    </row>
    <row r="224" spans="2:47" ht="22.5" hidden="1" customHeight="1" x14ac:dyDescent="0.15">
      <c r="B224" s="63"/>
      <c r="C224" s="63"/>
      <c r="D224" s="417"/>
      <c r="E224" s="417"/>
      <c r="F224" s="417"/>
      <c r="G224" s="417"/>
      <c r="H224" s="417"/>
      <c r="I224" s="417"/>
      <c r="J224" s="417"/>
      <c r="K224" s="417"/>
      <c r="L224" s="417"/>
      <c r="M224" s="417"/>
      <c r="N224" s="417"/>
      <c r="O224" s="417"/>
      <c r="P224" s="417"/>
      <c r="Q224" s="417"/>
      <c r="R224" s="417"/>
      <c r="S224" s="417"/>
      <c r="T224" s="417"/>
      <c r="U224" s="417"/>
      <c r="V224" s="417"/>
      <c r="W224" s="417"/>
      <c r="X224" s="417"/>
      <c r="Y224" s="417"/>
      <c r="Z224" s="417"/>
      <c r="AA224" s="417"/>
      <c r="AB224" s="417"/>
      <c r="AC224" s="417"/>
      <c r="AD224" s="417"/>
      <c r="AE224" s="417"/>
      <c r="AF224" s="417"/>
      <c r="AG224" s="417"/>
      <c r="AH224" s="417"/>
      <c r="AI224" s="417"/>
      <c r="AJ224" s="417"/>
      <c r="AK224" s="417"/>
      <c r="AL224" s="100"/>
    </row>
    <row r="225" spans="2:47" ht="30" hidden="1" customHeight="1" x14ac:dyDescent="0.15">
      <c r="B225" s="63"/>
      <c r="C225" s="63"/>
      <c r="D225" s="417"/>
      <c r="E225" s="417"/>
      <c r="F225" s="417"/>
      <c r="G225" s="417"/>
      <c r="H225" s="417"/>
      <c r="I225" s="417"/>
      <c r="J225" s="417"/>
      <c r="K225" s="417"/>
      <c r="L225" s="417"/>
      <c r="M225" s="417"/>
      <c r="N225" s="417"/>
      <c r="O225" s="417"/>
      <c r="P225" s="417"/>
      <c r="Q225" s="417"/>
      <c r="R225" s="417"/>
      <c r="S225" s="417"/>
      <c r="T225" s="417"/>
      <c r="U225" s="417"/>
      <c r="V225" s="417"/>
      <c r="W225" s="417"/>
      <c r="X225" s="417"/>
      <c r="Y225" s="417"/>
      <c r="Z225" s="417"/>
      <c r="AA225" s="417"/>
      <c r="AB225" s="417"/>
      <c r="AC225" s="417"/>
      <c r="AD225" s="417"/>
      <c r="AE225" s="417"/>
      <c r="AF225" s="417"/>
      <c r="AG225" s="417"/>
      <c r="AH225" s="417"/>
      <c r="AI225" s="417"/>
      <c r="AJ225" s="417"/>
      <c r="AK225" s="417"/>
      <c r="AL225" s="100"/>
    </row>
    <row r="226" spans="2:47" ht="4.5" hidden="1" customHeight="1" x14ac:dyDescent="0.15">
      <c r="B226" s="15"/>
      <c r="C226" s="15"/>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row>
    <row r="227" spans="2:47" s="5" customFormat="1" ht="14.25" hidden="1" customHeight="1" thickTop="1" x14ac:dyDescent="0.15">
      <c r="B227" s="36" t="s">
        <v>33</v>
      </c>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42"/>
      <c r="AM227" s="6"/>
      <c r="AO227" s="120"/>
      <c r="AP227" s="120"/>
      <c r="AQ227" s="120"/>
      <c r="AR227" s="120"/>
      <c r="AU227" s="6"/>
    </row>
    <row r="228" spans="2:47" ht="3.75" hidden="1" customHeight="1" x14ac:dyDescent="0.15">
      <c r="B228" s="2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43"/>
      <c r="AM228" s="100"/>
    </row>
    <row r="229" spans="2:47" ht="14.25" hidden="1" customHeight="1" x14ac:dyDescent="0.15">
      <c r="B229" s="314" t="s">
        <v>3</v>
      </c>
      <c r="C229" s="315"/>
      <c r="D229" s="315"/>
      <c r="E229" s="315"/>
      <c r="F229" s="315"/>
      <c r="G229" s="315"/>
      <c r="H229" s="315"/>
      <c r="I229" s="315"/>
      <c r="J229" s="315"/>
      <c r="K229" s="348"/>
      <c r="L229" s="346" t="s">
        <v>27</v>
      </c>
      <c r="M229" s="346"/>
      <c r="N229" s="346"/>
      <c r="O229" s="308" t="s">
        <v>126</v>
      </c>
      <c r="P229" s="310"/>
      <c r="Q229" s="346" t="s">
        <v>191</v>
      </c>
      <c r="R229" s="346"/>
      <c r="S229" s="346"/>
      <c r="T229" s="346" t="s">
        <v>192</v>
      </c>
      <c r="U229" s="346"/>
      <c r="V229" s="346"/>
      <c r="W229" s="346" t="s">
        <v>193</v>
      </c>
      <c r="X229" s="346"/>
      <c r="Y229" s="346"/>
      <c r="Z229" s="346" t="s">
        <v>129</v>
      </c>
      <c r="AA229" s="346"/>
      <c r="AB229" s="346"/>
      <c r="AC229" s="346" t="s">
        <v>83</v>
      </c>
      <c r="AD229" s="346"/>
      <c r="AE229" s="346"/>
      <c r="AF229" s="346"/>
      <c r="AG229" s="346"/>
      <c r="AH229" s="346"/>
      <c r="AI229" s="308" t="s">
        <v>82</v>
      </c>
      <c r="AJ229" s="309"/>
      <c r="AK229" s="309"/>
      <c r="AL229" s="310"/>
      <c r="AM229" s="100"/>
      <c r="AO229" s="2"/>
      <c r="AP229" s="2"/>
      <c r="AQ229" s="2"/>
      <c r="AR229" s="2"/>
      <c r="AU229" s="2"/>
    </row>
    <row r="230" spans="2:47" ht="48.75" hidden="1" customHeight="1" x14ac:dyDescent="0.15">
      <c r="B230" s="349"/>
      <c r="C230" s="350"/>
      <c r="D230" s="350"/>
      <c r="E230" s="350"/>
      <c r="F230" s="350"/>
      <c r="G230" s="350"/>
      <c r="H230" s="350"/>
      <c r="I230" s="350"/>
      <c r="J230" s="350"/>
      <c r="K230" s="351"/>
      <c r="L230" s="346"/>
      <c r="M230" s="346"/>
      <c r="N230" s="346"/>
      <c r="O230" s="311"/>
      <c r="P230" s="313"/>
      <c r="Q230" s="346"/>
      <c r="R230" s="346"/>
      <c r="S230" s="346"/>
      <c r="T230" s="346"/>
      <c r="U230" s="346"/>
      <c r="V230" s="346"/>
      <c r="W230" s="346"/>
      <c r="X230" s="346"/>
      <c r="Y230" s="346"/>
      <c r="Z230" s="346"/>
      <c r="AA230" s="346"/>
      <c r="AB230" s="346"/>
      <c r="AC230" s="346"/>
      <c r="AD230" s="346"/>
      <c r="AE230" s="346"/>
      <c r="AF230" s="346"/>
      <c r="AG230" s="346"/>
      <c r="AH230" s="346"/>
      <c r="AI230" s="311"/>
      <c r="AJ230" s="312"/>
      <c r="AK230" s="312"/>
      <c r="AL230" s="313"/>
      <c r="AM230" s="100"/>
      <c r="AO230" s="2"/>
      <c r="AP230" s="2"/>
      <c r="AQ230" s="2"/>
      <c r="AR230" s="2"/>
      <c r="AU230" s="2"/>
    </row>
    <row r="231" spans="2:47" ht="13.5" hidden="1" customHeight="1" x14ac:dyDescent="0.15">
      <c r="B231" s="344" t="s">
        <v>182</v>
      </c>
      <c r="C231" s="346" t="s">
        <v>130</v>
      </c>
      <c r="D231" s="346"/>
      <c r="E231" s="346"/>
      <c r="F231" s="346"/>
      <c r="G231" s="346"/>
      <c r="H231" s="346"/>
      <c r="I231" s="346"/>
      <c r="J231" s="346"/>
      <c r="K231" s="346"/>
      <c r="L231" s="400" t="str">
        <f>IF(L233="","",L233-L235+L237)</f>
        <v/>
      </c>
      <c r="M231" s="400"/>
      <c r="N231" s="400"/>
      <c r="O231" s="401"/>
      <c r="P231" s="402"/>
      <c r="Q231" s="400" t="str">
        <f>IF(Q233="","",Q233-Q235+Q237)</f>
        <v/>
      </c>
      <c r="R231" s="400"/>
      <c r="S231" s="400"/>
      <c r="T231" s="405" t="str">
        <f>IF(T233="","",T233-T235+T237)</f>
        <v/>
      </c>
      <c r="U231" s="405"/>
      <c r="V231" s="405"/>
      <c r="W231" s="405" t="str">
        <f>IF(W233="","",W233-W235+W237)</f>
        <v/>
      </c>
      <c r="X231" s="405"/>
      <c r="Y231" s="405"/>
      <c r="Z231" s="406" t="str">
        <f>IF(L231="","",IF(O231=30,(W231-L231)/L231*100,(W231-L231)/L231*3/4*100))</f>
        <v/>
      </c>
      <c r="AA231" s="407"/>
      <c r="AB231" s="408"/>
      <c r="AC231" s="386"/>
      <c r="AD231" s="386"/>
      <c r="AE231" s="386"/>
      <c r="AF231" s="386"/>
      <c r="AG231" s="386"/>
      <c r="AH231" s="386"/>
      <c r="AI231" s="308"/>
      <c r="AJ231" s="309"/>
      <c r="AK231" s="309"/>
      <c r="AL231" s="310"/>
      <c r="AM231" s="100"/>
      <c r="AO231" s="2"/>
      <c r="AP231" s="2"/>
      <c r="AQ231" s="2"/>
      <c r="AR231" s="2"/>
      <c r="AU231" s="2"/>
    </row>
    <row r="232" spans="2:47" ht="13.5" hidden="1" customHeight="1" x14ac:dyDescent="0.15">
      <c r="B232" s="399"/>
      <c r="C232" s="344"/>
      <c r="D232" s="346"/>
      <c r="E232" s="346"/>
      <c r="F232" s="346"/>
      <c r="G232" s="346"/>
      <c r="H232" s="346"/>
      <c r="I232" s="346"/>
      <c r="J232" s="346"/>
      <c r="K232" s="346"/>
      <c r="L232" s="400"/>
      <c r="M232" s="400"/>
      <c r="N232" s="400"/>
      <c r="O232" s="403"/>
      <c r="P232" s="404"/>
      <c r="Q232" s="400"/>
      <c r="R232" s="400"/>
      <c r="S232" s="400"/>
      <c r="T232" s="405"/>
      <c r="U232" s="405"/>
      <c r="V232" s="405"/>
      <c r="W232" s="405"/>
      <c r="X232" s="405"/>
      <c r="Y232" s="405"/>
      <c r="Z232" s="409"/>
      <c r="AA232" s="410"/>
      <c r="AB232" s="411"/>
      <c r="AC232" s="386"/>
      <c r="AD232" s="386"/>
      <c r="AE232" s="386"/>
      <c r="AF232" s="386"/>
      <c r="AG232" s="386"/>
      <c r="AH232" s="386"/>
      <c r="AI232" s="388"/>
      <c r="AJ232" s="389"/>
      <c r="AK232" s="389"/>
      <c r="AL232" s="390"/>
      <c r="AM232" s="100"/>
      <c r="AO232" s="2"/>
      <c r="AP232" s="2"/>
      <c r="AQ232" s="2"/>
      <c r="AR232" s="2"/>
      <c r="AU232" s="2"/>
    </row>
    <row r="233" spans="2:47" ht="13.5" hidden="1" customHeight="1" x14ac:dyDescent="0.15">
      <c r="B233" s="399"/>
      <c r="C233" s="82"/>
      <c r="D233" s="308" t="s">
        <v>79</v>
      </c>
      <c r="E233" s="309"/>
      <c r="F233" s="309"/>
      <c r="G233" s="309"/>
      <c r="H233" s="309"/>
      <c r="I233" s="309"/>
      <c r="J233" s="309"/>
      <c r="K233" s="310"/>
      <c r="L233" s="394"/>
      <c r="M233" s="394"/>
      <c r="N233" s="394"/>
      <c r="O233" s="412"/>
      <c r="P233" s="413"/>
      <c r="Q233" s="394"/>
      <c r="R233" s="394"/>
      <c r="S233" s="394"/>
      <c r="T233" s="394"/>
      <c r="U233" s="394"/>
      <c r="V233" s="394"/>
      <c r="W233" s="392"/>
      <c r="X233" s="392"/>
      <c r="Y233" s="392"/>
      <c r="Z233" s="393"/>
      <c r="AA233" s="393"/>
      <c r="AB233" s="393"/>
      <c r="AC233" s="386"/>
      <c r="AD233" s="386"/>
      <c r="AE233" s="386"/>
      <c r="AF233" s="386"/>
      <c r="AG233" s="386"/>
      <c r="AH233" s="386"/>
      <c r="AI233" s="388"/>
      <c r="AJ233" s="389"/>
      <c r="AK233" s="389"/>
      <c r="AL233" s="390"/>
      <c r="AM233" s="100"/>
      <c r="AO233" s="2"/>
      <c r="AP233" s="2"/>
      <c r="AQ233" s="2"/>
      <c r="AR233" s="2"/>
      <c r="AU233" s="2"/>
    </row>
    <row r="234" spans="2:47" ht="13.5" hidden="1" customHeight="1" x14ac:dyDescent="0.15">
      <c r="B234" s="399"/>
      <c r="C234" s="82"/>
      <c r="D234" s="311"/>
      <c r="E234" s="312"/>
      <c r="F234" s="312"/>
      <c r="G234" s="312"/>
      <c r="H234" s="312"/>
      <c r="I234" s="312"/>
      <c r="J234" s="312"/>
      <c r="K234" s="313"/>
      <c r="L234" s="394"/>
      <c r="M234" s="394"/>
      <c r="N234" s="394"/>
      <c r="O234" s="414"/>
      <c r="P234" s="415"/>
      <c r="Q234" s="394"/>
      <c r="R234" s="394"/>
      <c r="S234" s="394"/>
      <c r="T234" s="394"/>
      <c r="U234" s="394"/>
      <c r="V234" s="394"/>
      <c r="W234" s="392"/>
      <c r="X234" s="392"/>
      <c r="Y234" s="392"/>
      <c r="Z234" s="393"/>
      <c r="AA234" s="393"/>
      <c r="AB234" s="393"/>
      <c r="AC234" s="386"/>
      <c r="AD234" s="386"/>
      <c r="AE234" s="386"/>
      <c r="AF234" s="386"/>
      <c r="AG234" s="386"/>
      <c r="AH234" s="386"/>
      <c r="AI234" s="388"/>
      <c r="AJ234" s="389"/>
      <c r="AK234" s="389"/>
      <c r="AL234" s="390"/>
      <c r="AM234" s="100"/>
      <c r="AO234" s="2"/>
      <c r="AP234" s="2"/>
      <c r="AQ234" s="2"/>
      <c r="AR234" s="2"/>
      <c r="AU234" s="2"/>
    </row>
    <row r="235" spans="2:47" ht="13.5" hidden="1" customHeight="1" x14ac:dyDescent="0.15">
      <c r="B235" s="399"/>
      <c r="C235" s="82"/>
      <c r="D235" s="308" t="s">
        <v>80</v>
      </c>
      <c r="E235" s="309"/>
      <c r="F235" s="309"/>
      <c r="G235" s="309"/>
      <c r="H235" s="309"/>
      <c r="I235" s="309"/>
      <c r="J235" s="309"/>
      <c r="K235" s="310"/>
      <c r="L235" s="394"/>
      <c r="M235" s="394"/>
      <c r="N235" s="394"/>
      <c r="O235" s="395"/>
      <c r="P235" s="396"/>
      <c r="Q235" s="394"/>
      <c r="R235" s="394"/>
      <c r="S235" s="394"/>
      <c r="T235" s="394"/>
      <c r="U235" s="394"/>
      <c r="V235" s="394"/>
      <c r="W235" s="392"/>
      <c r="X235" s="392"/>
      <c r="Y235" s="392"/>
      <c r="Z235" s="393"/>
      <c r="AA235" s="393"/>
      <c r="AB235" s="393"/>
      <c r="AC235" s="386"/>
      <c r="AD235" s="386"/>
      <c r="AE235" s="386"/>
      <c r="AF235" s="386"/>
      <c r="AG235" s="386"/>
      <c r="AH235" s="386"/>
      <c r="AI235" s="388"/>
      <c r="AJ235" s="389"/>
      <c r="AK235" s="389"/>
      <c r="AL235" s="390"/>
      <c r="AM235" s="100"/>
      <c r="AO235" s="2"/>
      <c r="AP235" s="2"/>
      <c r="AQ235" s="2"/>
      <c r="AR235" s="2"/>
      <c r="AU235" s="2"/>
    </row>
    <row r="236" spans="2:47" ht="13.5" hidden="1" customHeight="1" x14ac:dyDescent="0.15">
      <c r="B236" s="399"/>
      <c r="C236" s="82"/>
      <c r="D236" s="311"/>
      <c r="E236" s="312"/>
      <c r="F236" s="312"/>
      <c r="G236" s="312"/>
      <c r="H236" s="312"/>
      <c r="I236" s="312"/>
      <c r="J236" s="312"/>
      <c r="K236" s="313"/>
      <c r="L236" s="394"/>
      <c r="M236" s="394"/>
      <c r="N236" s="394"/>
      <c r="O236" s="397"/>
      <c r="P236" s="398"/>
      <c r="Q236" s="394"/>
      <c r="R236" s="394"/>
      <c r="S236" s="394"/>
      <c r="T236" s="394"/>
      <c r="U236" s="394"/>
      <c r="V236" s="394"/>
      <c r="W236" s="392"/>
      <c r="X236" s="392"/>
      <c r="Y236" s="392"/>
      <c r="Z236" s="393"/>
      <c r="AA236" s="393"/>
      <c r="AB236" s="393"/>
      <c r="AC236" s="386"/>
      <c r="AD236" s="386"/>
      <c r="AE236" s="386"/>
      <c r="AF236" s="386"/>
      <c r="AG236" s="386"/>
      <c r="AH236" s="386"/>
      <c r="AI236" s="388"/>
      <c r="AJ236" s="389"/>
      <c r="AK236" s="389"/>
      <c r="AL236" s="390"/>
      <c r="AM236" s="100"/>
      <c r="AO236" s="2"/>
      <c r="AP236" s="2"/>
      <c r="AQ236" s="2"/>
      <c r="AR236" s="2"/>
      <c r="AU236" s="2"/>
    </row>
    <row r="237" spans="2:47" ht="13.5" hidden="1" customHeight="1" x14ac:dyDescent="0.15">
      <c r="B237" s="399"/>
      <c r="C237" s="82"/>
      <c r="D237" s="308" t="s">
        <v>81</v>
      </c>
      <c r="E237" s="309"/>
      <c r="F237" s="309"/>
      <c r="G237" s="309"/>
      <c r="H237" s="309"/>
      <c r="I237" s="309"/>
      <c r="J237" s="309"/>
      <c r="K237" s="310"/>
      <c r="L237" s="394"/>
      <c r="M237" s="394"/>
      <c r="N237" s="394"/>
      <c r="O237" s="395"/>
      <c r="P237" s="396"/>
      <c r="Q237" s="394"/>
      <c r="R237" s="394"/>
      <c r="S237" s="394"/>
      <c r="T237" s="394"/>
      <c r="U237" s="394"/>
      <c r="V237" s="394"/>
      <c r="W237" s="392"/>
      <c r="X237" s="392"/>
      <c r="Y237" s="392"/>
      <c r="Z237" s="393"/>
      <c r="AA237" s="393"/>
      <c r="AB237" s="393"/>
      <c r="AC237" s="386"/>
      <c r="AD237" s="386"/>
      <c r="AE237" s="386"/>
      <c r="AF237" s="386"/>
      <c r="AG237" s="386"/>
      <c r="AH237" s="386"/>
      <c r="AI237" s="388"/>
      <c r="AJ237" s="389"/>
      <c r="AK237" s="389"/>
      <c r="AL237" s="390"/>
      <c r="AM237" s="100"/>
      <c r="AO237" s="2"/>
      <c r="AP237" s="2"/>
      <c r="AQ237" s="2"/>
      <c r="AR237" s="2"/>
      <c r="AU237" s="2"/>
    </row>
    <row r="238" spans="2:47" ht="13.5" hidden="1" customHeight="1" x14ac:dyDescent="0.15">
      <c r="B238" s="345"/>
      <c r="C238" s="73"/>
      <c r="D238" s="311"/>
      <c r="E238" s="312"/>
      <c r="F238" s="312"/>
      <c r="G238" s="312"/>
      <c r="H238" s="312"/>
      <c r="I238" s="312"/>
      <c r="J238" s="312"/>
      <c r="K238" s="313"/>
      <c r="L238" s="394"/>
      <c r="M238" s="394"/>
      <c r="N238" s="394"/>
      <c r="O238" s="397"/>
      <c r="P238" s="398"/>
      <c r="Q238" s="394"/>
      <c r="R238" s="394"/>
      <c r="S238" s="394"/>
      <c r="T238" s="394"/>
      <c r="U238" s="394"/>
      <c r="V238" s="394"/>
      <c r="W238" s="392"/>
      <c r="X238" s="392"/>
      <c r="Y238" s="392"/>
      <c r="Z238" s="393"/>
      <c r="AA238" s="393"/>
      <c r="AB238" s="393"/>
      <c r="AC238" s="386"/>
      <c r="AD238" s="386"/>
      <c r="AE238" s="386"/>
      <c r="AF238" s="386"/>
      <c r="AG238" s="386"/>
      <c r="AH238" s="386"/>
      <c r="AI238" s="311"/>
      <c r="AJ238" s="312"/>
      <c r="AK238" s="312"/>
      <c r="AL238" s="313"/>
      <c r="AM238" s="100"/>
      <c r="AO238" s="2"/>
      <c r="AP238" s="2"/>
      <c r="AQ238" s="2"/>
      <c r="AR238" s="2"/>
      <c r="AU238" s="2"/>
    </row>
    <row r="239" spans="2:47" ht="13.5" hidden="1" customHeight="1" x14ac:dyDescent="0.15">
      <c r="B239" s="82"/>
      <c r="C239" s="308" t="s">
        <v>131</v>
      </c>
      <c r="D239" s="309"/>
      <c r="E239" s="309"/>
      <c r="F239" s="309"/>
      <c r="G239" s="309"/>
      <c r="H239" s="309"/>
      <c r="I239" s="309"/>
      <c r="J239" s="309"/>
      <c r="K239" s="310"/>
      <c r="L239" s="391" t="str">
        <f>IF(L241="","",L231/L241)</f>
        <v/>
      </c>
      <c r="M239" s="391"/>
      <c r="N239" s="391"/>
      <c r="O239" s="377"/>
      <c r="P239" s="378"/>
      <c r="Q239" s="391" t="str">
        <f>IF(Q241="","",Q231/Q241)</f>
        <v/>
      </c>
      <c r="R239" s="391"/>
      <c r="S239" s="391"/>
      <c r="T239" s="391" t="str">
        <f>IF(T241="","",T231/T241)</f>
        <v/>
      </c>
      <c r="U239" s="391"/>
      <c r="V239" s="391"/>
      <c r="W239" s="391" t="str">
        <f>IF(W241="","",W231/W241)</f>
        <v/>
      </c>
      <c r="X239" s="391"/>
      <c r="Y239" s="391"/>
      <c r="Z239" s="387" t="str">
        <f>IF(L239="","",IF(O231=29,(W239-L239)/L239*100,(W239-L239)/L239*3/4*100))</f>
        <v/>
      </c>
      <c r="AA239" s="387"/>
      <c r="AB239" s="387"/>
      <c r="AC239" s="346"/>
      <c r="AD239" s="346"/>
      <c r="AE239" s="346"/>
      <c r="AF239" s="346"/>
      <c r="AG239" s="346"/>
      <c r="AH239" s="346"/>
      <c r="AI239" s="308"/>
      <c r="AJ239" s="309"/>
      <c r="AK239" s="309"/>
      <c r="AL239" s="310"/>
      <c r="AM239" s="100"/>
      <c r="AO239" s="122"/>
      <c r="AP239" s="2"/>
      <c r="AQ239" s="2"/>
      <c r="AR239" s="2"/>
    </row>
    <row r="240" spans="2:47" ht="13.5" hidden="1" customHeight="1" x14ac:dyDescent="0.15">
      <c r="B240" s="82"/>
      <c r="C240" s="388"/>
      <c r="D240" s="389"/>
      <c r="E240" s="389"/>
      <c r="F240" s="389"/>
      <c r="G240" s="389"/>
      <c r="H240" s="389"/>
      <c r="I240" s="389"/>
      <c r="J240" s="389"/>
      <c r="K240" s="390"/>
      <c r="L240" s="391"/>
      <c r="M240" s="391"/>
      <c r="N240" s="391"/>
      <c r="O240" s="379"/>
      <c r="P240" s="380"/>
      <c r="Q240" s="391"/>
      <c r="R240" s="391"/>
      <c r="S240" s="391"/>
      <c r="T240" s="391"/>
      <c r="U240" s="391"/>
      <c r="V240" s="391"/>
      <c r="W240" s="391"/>
      <c r="X240" s="391"/>
      <c r="Y240" s="391"/>
      <c r="Z240" s="387"/>
      <c r="AA240" s="387"/>
      <c r="AB240" s="387"/>
      <c r="AC240" s="346"/>
      <c r="AD240" s="346"/>
      <c r="AE240" s="346"/>
      <c r="AF240" s="346"/>
      <c r="AG240" s="346"/>
      <c r="AH240" s="346"/>
      <c r="AI240" s="388"/>
      <c r="AJ240" s="389"/>
      <c r="AK240" s="389"/>
      <c r="AL240" s="390"/>
      <c r="AM240" s="100"/>
      <c r="AO240" s="2"/>
      <c r="AP240" s="2"/>
      <c r="AQ240" s="2"/>
      <c r="AR240" s="2"/>
    </row>
    <row r="241" spans="2:47" ht="13.5" hidden="1" customHeight="1" x14ac:dyDescent="0.15">
      <c r="B241" s="82"/>
      <c r="C241" s="82"/>
      <c r="D241" s="308" t="s">
        <v>132</v>
      </c>
      <c r="E241" s="309"/>
      <c r="F241" s="309"/>
      <c r="G241" s="309"/>
      <c r="H241" s="309"/>
      <c r="I241" s="309"/>
      <c r="J241" s="309"/>
      <c r="K241" s="310"/>
      <c r="L241" s="347"/>
      <c r="M241" s="347"/>
      <c r="N241" s="347"/>
      <c r="O241" s="377"/>
      <c r="P241" s="378"/>
      <c r="Q241" s="347"/>
      <c r="R241" s="347"/>
      <c r="S241" s="347"/>
      <c r="T241" s="346"/>
      <c r="U241" s="346"/>
      <c r="V241" s="346"/>
      <c r="W241" s="346"/>
      <c r="X241" s="346"/>
      <c r="Y241" s="346"/>
      <c r="Z241" s="381"/>
      <c r="AA241" s="381"/>
      <c r="AB241" s="381"/>
      <c r="AC241" s="346"/>
      <c r="AD241" s="346"/>
      <c r="AE241" s="346"/>
      <c r="AF241" s="346"/>
      <c r="AG241" s="346"/>
      <c r="AH241" s="346"/>
      <c r="AI241" s="388"/>
      <c r="AJ241" s="389"/>
      <c r="AK241" s="389"/>
      <c r="AL241" s="390"/>
      <c r="AM241" s="100"/>
      <c r="AO241" s="2"/>
      <c r="AP241" s="2"/>
      <c r="AQ241" s="2"/>
      <c r="AR241" s="2"/>
    </row>
    <row r="242" spans="2:47" ht="13.5" hidden="1" customHeight="1" x14ac:dyDescent="0.15">
      <c r="B242" s="82"/>
      <c r="C242" s="73"/>
      <c r="D242" s="311"/>
      <c r="E242" s="312"/>
      <c r="F242" s="312"/>
      <c r="G242" s="312"/>
      <c r="H242" s="312"/>
      <c r="I242" s="312"/>
      <c r="J242" s="312"/>
      <c r="K242" s="313"/>
      <c r="L242" s="347"/>
      <c r="M242" s="347"/>
      <c r="N242" s="347"/>
      <c r="O242" s="379"/>
      <c r="P242" s="380"/>
      <c r="Q242" s="347"/>
      <c r="R242" s="347"/>
      <c r="S242" s="347"/>
      <c r="T242" s="346"/>
      <c r="U242" s="346"/>
      <c r="V242" s="346"/>
      <c r="W242" s="346"/>
      <c r="X242" s="346"/>
      <c r="Y242" s="346"/>
      <c r="Z242" s="381"/>
      <c r="AA242" s="381"/>
      <c r="AB242" s="381"/>
      <c r="AC242" s="346"/>
      <c r="AD242" s="346"/>
      <c r="AE242" s="346"/>
      <c r="AF242" s="346"/>
      <c r="AG242" s="346"/>
      <c r="AH242" s="346"/>
      <c r="AI242" s="311"/>
      <c r="AJ242" s="312"/>
      <c r="AK242" s="312"/>
      <c r="AL242" s="313"/>
      <c r="AM242" s="100"/>
      <c r="AO242" s="2"/>
      <c r="AP242" s="2"/>
      <c r="AQ242" s="2"/>
      <c r="AR242" s="2"/>
    </row>
    <row r="243" spans="2:47" ht="45" hidden="1" customHeight="1" x14ac:dyDescent="0.15">
      <c r="B243" s="344" t="s">
        <v>127</v>
      </c>
      <c r="C243" s="383"/>
      <c r="D243" s="384"/>
      <c r="E243" s="384"/>
      <c r="F243" s="384"/>
      <c r="G243" s="384"/>
      <c r="H243" s="384"/>
      <c r="I243" s="384"/>
      <c r="J243" s="384"/>
      <c r="K243" s="384"/>
      <c r="L243" s="385"/>
      <c r="M243" s="385"/>
      <c r="N243" s="385"/>
      <c r="O243" s="377"/>
      <c r="P243" s="378"/>
      <c r="Q243" s="385"/>
      <c r="R243" s="385"/>
      <c r="S243" s="385"/>
      <c r="T243" s="385"/>
      <c r="U243" s="385"/>
      <c r="V243" s="385"/>
      <c r="W243" s="385"/>
      <c r="X243" s="385"/>
      <c r="Y243" s="385"/>
      <c r="Z243" s="381"/>
      <c r="AA243" s="381"/>
      <c r="AB243" s="381"/>
      <c r="AC243" s="386"/>
      <c r="AD243" s="386"/>
      <c r="AE243" s="386"/>
      <c r="AF243" s="386"/>
      <c r="AG243" s="386"/>
      <c r="AH243" s="386"/>
      <c r="AI243" s="308"/>
      <c r="AJ243" s="309"/>
      <c r="AK243" s="309"/>
      <c r="AL243" s="310"/>
      <c r="AM243" s="100"/>
      <c r="AN243" s="382" t="s">
        <v>188</v>
      </c>
      <c r="AO243" s="382"/>
      <c r="AP243" s="382"/>
      <c r="AQ243" s="382"/>
      <c r="AR243" s="382"/>
      <c r="AU243" s="2"/>
    </row>
    <row r="244" spans="2:47" ht="45" hidden="1" customHeight="1" x14ac:dyDescent="0.15">
      <c r="B244" s="345"/>
      <c r="C244" s="384"/>
      <c r="D244" s="384"/>
      <c r="E244" s="384"/>
      <c r="F244" s="384"/>
      <c r="G244" s="384"/>
      <c r="H244" s="384"/>
      <c r="I244" s="384"/>
      <c r="J244" s="384"/>
      <c r="K244" s="384"/>
      <c r="L244" s="385"/>
      <c r="M244" s="385"/>
      <c r="N244" s="385"/>
      <c r="O244" s="379"/>
      <c r="P244" s="380"/>
      <c r="Q244" s="385"/>
      <c r="R244" s="385"/>
      <c r="S244" s="385"/>
      <c r="T244" s="385"/>
      <c r="U244" s="385"/>
      <c r="V244" s="385"/>
      <c r="W244" s="385"/>
      <c r="X244" s="385"/>
      <c r="Y244" s="385"/>
      <c r="Z244" s="381"/>
      <c r="AA244" s="381"/>
      <c r="AB244" s="381"/>
      <c r="AC244" s="386"/>
      <c r="AD244" s="386"/>
      <c r="AE244" s="386"/>
      <c r="AF244" s="386"/>
      <c r="AG244" s="386"/>
      <c r="AH244" s="386"/>
      <c r="AI244" s="311"/>
      <c r="AJ244" s="312"/>
      <c r="AK244" s="312"/>
      <c r="AL244" s="313"/>
      <c r="AM244" s="100"/>
      <c r="AO244" s="2"/>
      <c r="AP244" s="2"/>
      <c r="AQ244" s="2"/>
      <c r="AR244" s="2"/>
      <c r="AU244" s="2"/>
    </row>
    <row r="245" spans="2:47" ht="13.5" hidden="1" customHeight="1" x14ac:dyDescent="0.15">
      <c r="B245" s="344" t="s">
        <v>128</v>
      </c>
      <c r="C245" s="346"/>
      <c r="D245" s="346"/>
      <c r="E245" s="346"/>
      <c r="F245" s="346"/>
      <c r="G245" s="346"/>
      <c r="H245" s="346"/>
      <c r="I245" s="346"/>
      <c r="J245" s="346"/>
      <c r="K245" s="346"/>
      <c r="L245" s="347"/>
      <c r="M245" s="347"/>
      <c r="N245" s="347"/>
      <c r="O245" s="377"/>
      <c r="P245" s="378"/>
      <c r="Q245" s="347"/>
      <c r="R245" s="347"/>
      <c r="S245" s="347"/>
      <c r="T245" s="346"/>
      <c r="U245" s="346"/>
      <c r="V245" s="346"/>
      <c r="W245" s="346"/>
      <c r="X245" s="346"/>
      <c r="Y245" s="346"/>
      <c r="Z245" s="381"/>
      <c r="AA245" s="381"/>
      <c r="AB245" s="381"/>
      <c r="AC245" s="346"/>
      <c r="AD245" s="346"/>
      <c r="AE245" s="346"/>
      <c r="AF245" s="346"/>
      <c r="AG245" s="346"/>
      <c r="AH245" s="346"/>
      <c r="AI245" s="308"/>
      <c r="AJ245" s="309"/>
      <c r="AK245" s="309"/>
      <c r="AL245" s="310"/>
      <c r="AM245" s="100"/>
      <c r="AO245" s="2"/>
      <c r="AP245" s="2"/>
      <c r="AQ245" s="2"/>
      <c r="AR245" s="2"/>
      <c r="AU245" s="2"/>
    </row>
    <row r="246" spans="2:47" ht="13.5" hidden="1" customHeight="1" x14ac:dyDescent="0.15">
      <c r="B246" s="345"/>
      <c r="C246" s="346"/>
      <c r="D246" s="346"/>
      <c r="E246" s="346"/>
      <c r="F246" s="346"/>
      <c r="G246" s="346"/>
      <c r="H246" s="346"/>
      <c r="I246" s="346"/>
      <c r="J246" s="346"/>
      <c r="K246" s="346"/>
      <c r="L246" s="347"/>
      <c r="M246" s="347"/>
      <c r="N246" s="347"/>
      <c r="O246" s="379"/>
      <c r="P246" s="380"/>
      <c r="Q246" s="347"/>
      <c r="R246" s="347"/>
      <c r="S246" s="347"/>
      <c r="T246" s="346"/>
      <c r="U246" s="346"/>
      <c r="V246" s="346"/>
      <c r="W246" s="346"/>
      <c r="X246" s="346"/>
      <c r="Y246" s="346"/>
      <c r="Z246" s="381"/>
      <c r="AA246" s="381"/>
      <c r="AB246" s="381"/>
      <c r="AC246" s="346"/>
      <c r="AD246" s="346"/>
      <c r="AE246" s="346"/>
      <c r="AF246" s="346"/>
      <c r="AG246" s="346"/>
      <c r="AH246" s="346"/>
      <c r="AI246" s="311"/>
      <c r="AJ246" s="312"/>
      <c r="AK246" s="312"/>
      <c r="AL246" s="313"/>
      <c r="AM246" s="100"/>
      <c r="AO246" s="2"/>
      <c r="AP246" s="2"/>
      <c r="AQ246" s="2"/>
      <c r="AR246" s="2"/>
      <c r="AU246" s="2"/>
    </row>
    <row r="247" spans="2:47" ht="18" hidden="1" customHeight="1" x14ac:dyDescent="0.15">
      <c r="B247" s="344" t="s">
        <v>77</v>
      </c>
      <c r="C247" s="346"/>
      <c r="D247" s="346"/>
      <c r="E247" s="346"/>
      <c r="F247" s="346"/>
      <c r="G247" s="346"/>
      <c r="H247" s="346"/>
      <c r="I247" s="346"/>
      <c r="J247" s="346"/>
      <c r="K247" s="346"/>
      <c r="L247" s="347"/>
      <c r="M247" s="347"/>
      <c r="N247" s="347"/>
      <c r="O247" s="377"/>
      <c r="P247" s="378"/>
      <c r="Q247" s="347"/>
      <c r="R247" s="347"/>
      <c r="S247" s="347"/>
      <c r="T247" s="346"/>
      <c r="U247" s="346"/>
      <c r="V247" s="346"/>
      <c r="W247" s="346"/>
      <c r="X247" s="346"/>
      <c r="Y247" s="346"/>
      <c r="Z247" s="381"/>
      <c r="AA247" s="381"/>
      <c r="AB247" s="381"/>
      <c r="AC247" s="346"/>
      <c r="AD247" s="346"/>
      <c r="AE247" s="346"/>
      <c r="AF247" s="346"/>
      <c r="AG247" s="346"/>
      <c r="AH247" s="346"/>
      <c r="AI247" s="308"/>
      <c r="AJ247" s="309"/>
      <c r="AK247" s="309"/>
      <c r="AL247" s="310"/>
      <c r="AM247" s="100"/>
      <c r="AO247" s="2"/>
      <c r="AP247" s="2"/>
      <c r="AQ247" s="2"/>
      <c r="AR247" s="2"/>
      <c r="AU247" s="2"/>
    </row>
    <row r="248" spans="2:47" ht="18" hidden="1" customHeight="1" x14ac:dyDescent="0.15">
      <c r="B248" s="345"/>
      <c r="C248" s="346"/>
      <c r="D248" s="346"/>
      <c r="E248" s="346"/>
      <c r="F248" s="346"/>
      <c r="G248" s="346"/>
      <c r="H248" s="346"/>
      <c r="I248" s="346"/>
      <c r="J248" s="346"/>
      <c r="K248" s="346"/>
      <c r="L248" s="347"/>
      <c r="M248" s="347"/>
      <c r="N248" s="347"/>
      <c r="O248" s="379"/>
      <c r="P248" s="380"/>
      <c r="Q248" s="347"/>
      <c r="R248" s="347"/>
      <c r="S248" s="347"/>
      <c r="T248" s="346"/>
      <c r="U248" s="346"/>
      <c r="V248" s="346"/>
      <c r="W248" s="346"/>
      <c r="X248" s="346"/>
      <c r="Y248" s="346"/>
      <c r="Z248" s="381"/>
      <c r="AA248" s="381"/>
      <c r="AB248" s="381"/>
      <c r="AC248" s="346"/>
      <c r="AD248" s="346"/>
      <c r="AE248" s="346"/>
      <c r="AF248" s="346"/>
      <c r="AG248" s="346"/>
      <c r="AH248" s="346"/>
      <c r="AI248" s="311"/>
      <c r="AJ248" s="312"/>
      <c r="AK248" s="312"/>
      <c r="AL248" s="313"/>
      <c r="AM248" s="105"/>
      <c r="AO248" s="2"/>
      <c r="AP248" s="2"/>
      <c r="AQ248" s="2"/>
      <c r="AR248" s="2"/>
      <c r="AU248" s="2"/>
    </row>
    <row r="249" spans="2:47" ht="61.5" hidden="1" customHeight="1" x14ac:dyDescent="0.15">
      <c r="B249" s="336" t="s">
        <v>42</v>
      </c>
      <c r="C249" s="336"/>
      <c r="D249" s="337" t="s">
        <v>183</v>
      </c>
      <c r="E249" s="337"/>
      <c r="F249" s="337"/>
      <c r="G249" s="337"/>
      <c r="H249" s="337"/>
      <c r="I249" s="337"/>
      <c r="J249" s="337"/>
      <c r="K249" s="337"/>
      <c r="L249" s="337"/>
      <c r="M249" s="337"/>
      <c r="N249" s="337"/>
      <c r="O249" s="337"/>
      <c r="P249" s="337"/>
      <c r="Q249" s="337"/>
      <c r="R249" s="337"/>
      <c r="S249" s="337"/>
      <c r="T249" s="337"/>
      <c r="U249" s="337"/>
      <c r="V249" s="337"/>
      <c r="W249" s="337"/>
      <c r="X249" s="337"/>
      <c r="Y249" s="337"/>
      <c r="Z249" s="337"/>
      <c r="AA249" s="337"/>
      <c r="AB249" s="337"/>
      <c r="AC249" s="337"/>
      <c r="AD249" s="337"/>
      <c r="AE249" s="337"/>
      <c r="AF249" s="337"/>
      <c r="AG249" s="337"/>
      <c r="AH249" s="337"/>
      <c r="AI249" s="337"/>
      <c r="AJ249" s="337"/>
      <c r="AK249" s="337"/>
      <c r="AL249" s="337"/>
      <c r="AM249" s="100"/>
      <c r="AO249" s="2"/>
    </row>
    <row r="250" spans="2:47" ht="61.5" hidden="1" customHeight="1" x14ac:dyDescent="0.15">
      <c r="B250" s="76"/>
      <c r="C250" s="76"/>
      <c r="D250" s="337"/>
      <c r="E250" s="337"/>
      <c r="F250" s="337"/>
      <c r="G250" s="337"/>
      <c r="H250" s="337"/>
      <c r="I250" s="337"/>
      <c r="J250" s="337"/>
      <c r="K250" s="337"/>
      <c r="L250" s="337"/>
      <c r="M250" s="337"/>
      <c r="N250" s="337"/>
      <c r="O250" s="337"/>
      <c r="P250" s="337"/>
      <c r="Q250" s="337"/>
      <c r="R250" s="337"/>
      <c r="S250" s="337"/>
      <c r="T250" s="337"/>
      <c r="U250" s="337"/>
      <c r="V250" s="337"/>
      <c r="W250" s="337"/>
      <c r="X250" s="337"/>
      <c r="Y250" s="337"/>
      <c r="Z250" s="337"/>
      <c r="AA250" s="337"/>
      <c r="AB250" s="337"/>
      <c r="AC250" s="337"/>
      <c r="AD250" s="337"/>
      <c r="AE250" s="337"/>
      <c r="AF250" s="337"/>
      <c r="AG250" s="337"/>
      <c r="AH250" s="337"/>
      <c r="AI250" s="337"/>
      <c r="AJ250" s="337"/>
      <c r="AK250" s="337"/>
      <c r="AL250" s="337"/>
      <c r="AM250" s="100"/>
    </row>
    <row r="251" spans="2:47" ht="61.5" hidden="1" customHeight="1" x14ac:dyDescent="0.15">
      <c r="B251" s="76"/>
      <c r="C251" s="76"/>
      <c r="D251" s="337"/>
      <c r="E251" s="337"/>
      <c r="F251" s="337"/>
      <c r="G251" s="337"/>
      <c r="H251" s="337"/>
      <c r="I251" s="337"/>
      <c r="J251" s="337"/>
      <c r="K251" s="337"/>
      <c r="L251" s="337"/>
      <c r="M251" s="337"/>
      <c r="N251" s="337"/>
      <c r="O251" s="337"/>
      <c r="P251" s="337"/>
      <c r="Q251" s="337"/>
      <c r="R251" s="337"/>
      <c r="S251" s="337"/>
      <c r="T251" s="337"/>
      <c r="U251" s="337"/>
      <c r="V251" s="337"/>
      <c r="W251" s="337"/>
      <c r="X251" s="337"/>
      <c r="Y251" s="337"/>
      <c r="Z251" s="337"/>
      <c r="AA251" s="337"/>
      <c r="AB251" s="337"/>
      <c r="AC251" s="337"/>
      <c r="AD251" s="337"/>
      <c r="AE251" s="337"/>
      <c r="AF251" s="337"/>
      <c r="AG251" s="337"/>
      <c r="AH251" s="337"/>
      <c r="AI251" s="337"/>
      <c r="AJ251" s="337"/>
      <c r="AK251" s="337"/>
      <c r="AL251" s="337"/>
      <c r="AM251" s="100"/>
    </row>
    <row r="252" spans="2:47" ht="7.5" hidden="1" customHeight="1" x14ac:dyDescent="0.15">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row>
    <row r="253" spans="2:47" s="5" customFormat="1" ht="18" hidden="1" customHeight="1" x14ac:dyDescent="0.15">
      <c r="B253" s="36" t="s">
        <v>37</v>
      </c>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O253" s="120"/>
      <c r="AP253" s="120"/>
      <c r="AQ253" s="120"/>
      <c r="AR253" s="120"/>
      <c r="AU253" s="6"/>
    </row>
    <row r="254" spans="2:47" ht="18" hidden="1" customHeight="1" x14ac:dyDescent="0.15">
      <c r="B254" s="314" t="s">
        <v>8</v>
      </c>
      <c r="C254" s="315"/>
      <c r="D254" s="315"/>
      <c r="E254" s="315"/>
      <c r="F254" s="315"/>
      <c r="G254" s="315"/>
      <c r="H254" s="315"/>
      <c r="I254" s="315"/>
      <c r="J254" s="315"/>
      <c r="K254" s="338" t="s">
        <v>9</v>
      </c>
      <c r="L254" s="339"/>
      <c r="M254" s="339"/>
      <c r="N254" s="339"/>
      <c r="O254" s="339"/>
      <c r="P254" s="339"/>
      <c r="Q254" s="339"/>
      <c r="R254" s="339"/>
      <c r="S254" s="339"/>
      <c r="T254" s="339"/>
      <c r="U254" s="339"/>
      <c r="V254" s="339"/>
      <c r="W254" s="339"/>
      <c r="X254" s="339"/>
      <c r="Y254" s="339"/>
      <c r="Z254" s="339"/>
      <c r="AA254" s="339"/>
      <c r="AB254" s="339"/>
      <c r="AC254" s="339"/>
      <c r="AD254" s="339"/>
      <c r="AE254" s="339"/>
      <c r="AF254" s="339"/>
      <c r="AG254" s="339"/>
      <c r="AH254" s="339"/>
      <c r="AI254" s="339"/>
      <c r="AJ254" s="339"/>
      <c r="AK254" s="339"/>
      <c r="AL254" s="340"/>
      <c r="AM254" s="100"/>
    </row>
    <row r="255" spans="2:47" ht="18" hidden="1" customHeight="1" x14ac:dyDescent="0.15">
      <c r="B255" s="316"/>
      <c r="C255" s="317"/>
      <c r="D255" s="317"/>
      <c r="E255" s="317"/>
      <c r="F255" s="317"/>
      <c r="G255" s="317"/>
      <c r="H255" s="317"/>
      <c r="I255" s="317"/>
      <c r="J255" s="317"/>
      <c r="K255" s="338" t="s">
        <v>10</v>
      </c>
      <c r="L255" s="339"/>
      <c r="M255" s="339"/>
      <c r="N255" s="339"/>
      <c r="O255" s="339"/>
      <c r="P255" s="339"/>
      <c r="Q255" s="339"/>
      <c r="R255" s="339"/>
      <c r="S255" s="339"/>
      <c r="T255" s="339"/>
      <c r="U255" s="339"/>
      <c r="V255" s="339"/>
      <c r="W255" s="339"/>
      <c r="X255" s="340"/>
      <c r="Y255" s="338" t="s">
        <v>11</v>
      </c>
      <c r="Z255" s="339"/>
      <c r="AA255" s="339"/>
      <c r="AB255" s="339"/>
      <c r="AC255" s="339"/>
      <c r="AD255" s="339"/>
      <c r="AE255" s="339"/>
      <c r="AF255" s="339"/>
      <c r="AG255" s="339"/>
      <c r="AH255" s="339"/>
      <c r="AI255" s="339"/>
      <c r="AJ255" s="339"/>
      <c r="AK255" s="339"/>
      <c r="AL255" s="340"/>
      <c r="AM255" s="100"/>
    </row>
    <row r="256" spans="2:47" ht="15.75" hidden="1" customHeight="1" x14ac:dyDescent="0.15">
      <c r="B256" s="314" t="s">
        <v>12</v>
      </c>
      <c r="C256" s="315"/>
      <c r="D256" s="315"/>
      <c r="E256" s="315"/>
      <c r="F256" s="315"/>
      <c r="G256" s="315"/>
      <c r="H256" s="315"/>
      <c r="I256" s="315"/>
      <c r="J256" s="315"/>
      <c r="K256" s="318"/>
      <c r="L256" s="319"/>
      <c r="M256" s="319"/>
      <c r="N256" s="319"/>
      <c r="O256" s="319"/>
      <c r="P256" s="319"/>
      <c r="Q256" s="319"/>
      <c r="R256" s="319"/>
      <c r="S256" s="319"/>
      <c r="T256" s="319"/>
      <c r="U256" s="319"/>
      <c r="V256" s="319"/>
      <c r="W256" s="319"/>
      <c r="X256" s="320"/>
      <c r="Y256" s="341"/>
      <c r="Z256" s="342"/>
      <c r="AA256" s="342"/>
      <c r="AB256" s="342"/>
      <c r="AC256" s="342"/>
      <c r="AD256" s="342"/>
      <c r="AE256" s="342"/>
      <c r="AF256" s="342"/>
      <c r="AG256" s="342"/>
      <c r="AH256" s="342"/>
      <c r="AI256" s="342"/>
      <c r="AJ256" s="342"/>
      <c r="AK256" s="342"/>
      <c r="AL256" s="343"/>
      <c r="AM256" s="100"/>
    </row>
    <row r="257" spans="2:47" ht="15.75" hidden="1" customHeight="1" x14ac:dyDescent="0.15">
      <c r="B257" s="316"/>
      <c r="C257" s="317"/>
      <c r="D257" s="317"/>
      <c r="E257" s="317"/>
      <c r="F257" s="317"/>
      <c r="G257" s="317"/>
      <c r="H257" s="317"/>
      <c r="I257" s="317"/>
      <c r="J257" s="317"/>
      <c r="K257" s="321"/>
      <c r="L257" s="322"/>
      <c r="M257" s="322"/>
      <c r="N257" s="322"/>
      <c r="O257" s="322"/>
      <c r="P257" s="322"/>
      <c r="Q257" s="322"/>
      <c r="R257" s="322"/>
      <c r="S257" s="322"/>
      <c r="T257" s="322"/>
      <c r="U257" s="322"/>
      <c r="V257" s="322"/>
      <c r="W257" s="322"/>
      <c r="X257" s="323"/>
      <c r="Y257" s="321"/>
      <c r="Z257" s="322"/>
      <c r="AA257" s="322"/>
      <c r="AB257" s="322"/>
      <c r="AC257" s="322"/>
      <c r="AD257" s="322"/>
      <c r="AE257" s="322"/>
      <c r="AF257" s="322"/>
      <c r="AG257" s="322"/>
      <c r="AH257" s="322"/>
      <c r="AI257" s="322"/>
      <c r="AJ257" s="322"/>
      <c r="AK257" s="322"/>
      <c r="AL257" s="323"/>
      <c r="AM257" s="100"/>
    </row>
    <row r="258" spans="2:47" ht="15.75" hidden="1" customHeight="1" x14ac:dyDescent="0.15">
      <c r="B258" s="314" t="s">
        <v>13</v>
      </c>
      <c r="C258" s="315"/>
      <c r="D258" s="315"/>
      <c r="E258" s="315"/>
      <c r="F258" s="315"/>
      <c r="G258" s="315"/>
      <c r="H258" s="315"/>
      <c r="I258" s="315"/>
      <c r="J258" s="315"/>
      <c r="K258" s="318"/>
      <c r="L258" s="319"/>
      <c r="M258" s="319"/>
      <c r="N258" s="319"/>
      <c r="O258" s="319"/>
      <c r="P258" s="319"/>
      <c r="Q258" s="319"/>
      <c r="R258" s="319"/>
      <c r="S258" s="319"/>
      <c r="T258" s="319"/>
      <c r="U258" s="319"/>
      <c r="V258" s="319"/>
      <c r="W258" s="319"/>
      <c r="X258" s="320"/>
      <c r="Y258" s="44"/>
      <c r="Z258" s="86"/>
      <c r="AA258" s="86"/>
      <c r="AB258" s="86"/>
      <c r="AC258" s="86"/>
      <c r="AD258" s="86"/>
      <c r="AE258" s="86"/>
      <c r="AF258" s="86"/>
      <c r="AG258" s="86"/>
      <c r="AH258" s="86"/>
      <c r="AI258" s="86"/>
      <c r="AJ258" s="86"/>
      <c r="AK258" s="86"/>
      <c r="AL258" s="45"/>
      <c r="AM258" s="100"/>
    </row>
    <row r="259" spans="2:47" ht="15.75" hidden="1" customHeight="1" x14ac:dyDescent="0.15">
      <c r="B259" s="316"/>
      <c r="C259" s="317"/>
      <c r="D259" s="317"/>
      <c r="E259" s="317"/>
      <c r="F259" s="317"/>
      <c r="G259" s="317"/>
      <c r="H259" s="317"/>
      <c r="I259" s="317"/>
      <c r="J259" s="317"/>
      <c r="K259" s="321"/>
      <c r="L259" s="322"/>
      <c r="M259" s="322"/>
      <c r="N259" s="322"/>
      <c r="O259" s="322"/>
      <c r="P259" s="322"/>
      <c r="Q259" s="322"/>
      <c r="R259" s="322"/>
      <c r="S259" s="322"/>
      <c r="T259" s="322"/>
      <c r="U259" s="322"/>
      <c r="V259" s="322"/>
      <c r="W259" s="322"/>
      <c r="X259" s="323"/>
      <c r="Y259" s="46"/>
      <c r="Z259" s="47"/>
      <c r="AA259" s="47"/>
      <c r="AB259" s="47"/>
      <c r="AC259" s="47"/>
      <c r="AD259" s="47"/>
      <c r="AE259" s="47"/>
      <c r="AF259" s="47"/>
      <c r="AG259" s="47"/>
      <c r="AH259" s="47"/>
      <c r="AI259" s="47"/>
      <c r="AJ259" s="47"/>
      <c r="AK259" s="47"/>
      <c r="AL259" s="48"/>
      <c r="AM259" s="100"/>
    </row>
    <row r="260" spans="2:47" ht="15.75" hidden="1" customHeight="1" x14ac:dyDescent="0.15">
      <c r="B260" s="314" t="s">
        <v>18</v>
      </c>
      <c r="C260" s="315"/>
      <c r="D260" s="315"/>
      <c r="E260" s="315"/>
      <c r="F260" s="315"/>
      <c r="G260" s="315"/>
      <c r="H260" s="315"/>
      <c r="I260" s="315"/>
      <c r="J260" s="315"/>
      <c r="K260" s="324"/>
      <c r="L260" s="325"/>
      <c r="M260" s="325"/>
      <c r="N260" s="325"/>
      <c r="O260" s="325"/>
      <c r="P260" s="325"/>
      <c r="Q260" s="325"/>
      <c r="R260" s="325"/>
      <c r="S260" s="325"/>
      <c r="T260" s="325"/>
      <c r="U260" s="325"/>
      <c r="V260" s="325"/>
      <c r="W260" s="325"/>
      <c r="X260" s="326"/>
      <c r="Y260" s="44"/>
      <c r="Z260" s="86"/>
      <c r="AA260" s="86"/>
      <c r="AB260" s="86"/>
      <c r="AC260" s="86"/>
      <c r="AD260" s="86"/>
      <c r="AE260" s="86"/>
      <c r="AF260" s="86"/>
      <c r="AG260" s="86"/>
      <c r="AH260" s="86"/>
      <c r="AI260" s="86"/>
      <c r="AJ260" s="86"/>
      <c r="AK260" s="86"/>
      <c r="AL260" s="45"/>
      <c r="AM260" s="100"/>
    </row>
    <row r="261" spans="2:47" ht="15.75" hidden="1" customHeight="1" x14ac:dyDescent="0.15">
      <c r="B261" s="316"/>
      <c r="C261" s="317"/>
      <c r="D261" s="317"/>
      <c r="E261" s="317"/>
      <c r="F261" s="317"/>
      <c r="G261" s="317"/>
      <c r="H261" s="317"/>
      <c r="I261" s="317"/>
      <c r="J261" s="317"/>
      <c r="K261" s="327"/>
      <c r="L261" s="328"/>
      <c r="M261" s="328"/>
      <c r="N261" s="328"/>
      <c r="O261" s="328"/>
      <c r="P261" s="328"/>
      <c r="Q261" s="328"/>
      <c r="R261" s="328"/>
      <c r="S261" s="328"/>
      <c r="T261" s="328"/>
      <c r="U261" s="328"/>
      <c r="V261" s="328"/>
      <c r="W261" s="328"/>
      <c r="X261" s="329"/>
      <c r="Y261" s="46"/>
      <c r="Z261" s="47"/>
      <c r="AA261" s="47"/>
      <c r="AB261" s="47"/>
      <c r="AC261" s="47"/>
      <c r="AD261" s="47"/>
      <c r="AE261" s="47"/>
      <c r="AF261" s="47"/>
      <c r="AG261" s="47"/>
      <c r="AH261" s="47"/>
      <c r="AI261" s="47"/>
      <c r="AJ261" s="47"/>
      <c r="AK261" s="47"/>
      <c r="AL261" s="48"/>
      <c r="AM261" s="100"/>
    </row>
    <row r="262" spans="2:47" ht="15.75" hidden="1" customHeight="1" x14ac:dyDescent="0.15">
      <c r="B262" s="314" t="s">
        <v>14</v>
      </c>
      <c r="C262" s="315"/>
      <c r="D262" s="315"/>
      <c r="E262" s="315"/>
      <c r="F262" s="315"/>
      <c r="G262" s="315"/>
      <c r="H262" s="315"/>
      <c r="I262" s="315"/>
      <c r="J262" s="315"/>
      <c r="K262" s="330"/>
      <c r="L262" s="331"/>
      <c r="M262" s="331"/>
      <c r="N262" s="331"/>
      <c r="O262" s="331"/>
      <c r="P262" s="331"/>
      <c r="Q262" s="331"/>
      <c r="R262" s="331"/>
      <c r="S262" s="331"/>
      <c r="T262" s="331"/>
      <c r="U262" s="331"/>
      <c r="V262" s="331"/>
      <c r="W262" s="331"/>
      <c r="X262" s="332"/>
      <c r="Y262" s="44"/>
      <c r="Z262" s="86"/>
      <c r="AA262" s="86"/>
      <c r="AB262" s="86"/>
      <c r="AC262" s="86"/>
      <c r="AD262" s="86"/>
      <c r="AE262" s="86"/>
      <c r="AF262" s="86"/>
      <c r="AG262" s="86"/>
      <c r="AH262" s="86"/>
      <c r="AI262" s="86"/>
      <c r="AJ262" s="86"/>
      <c r="AK262" s="86"/>
      <c r="AL262" s="45"/>
      <c r="AM262" s="100"/>
      <c r="AO262" s="118" t="s">
        <v>124</v>
      </c>
    </row>
    <row r="263" spans="2:47" ht="15.75" hidden="1" customHeight="1" x14ac:dyDescent="0.15">
      <c r="B263" s="316"/>
      <c r="C263" s="317"/>
      <c r="D263" s="317"/>
      <c r="E263" s="317"/>
      <c r="F263" s="317"/>
      <c r="G263" s="317"/>
      <c r="H263" s="317"/>
      <c r="I263" s="317"/>
      <c r="J263" s="317"/>
      <c r="K263" s="333"/>
      <c r="L263" s="334"/>
      <c r="M263" s="334"/>
      <c r="N263" s="334"/>
      <c r="O263" s="334"/>
      <c r="P263" s="334"/>
      <c r="Q263" s="334"/>
      <c r="R263" s="334"/>
      <c r="S263" s="334"/>
      <c r="T263" s="334"/>
      <c r="U263" s="334"/>
      <c r="V263" s="334"/>
      <c r="W263" s="334"/>
      <c r="X263" s="335"/>
      <c r="Y263" s="46"/>
      <c r="Z263" s="47"/>
      <c r="AA263" s="47"/>
      <c r="AB263" s="47"/>
      <c r="AC263" s="47"/>
      <c r="AD263" s="47"/>
      <c r="AE263" s="47"/>
      <c r="AF263" s="47"/>
      <c r="AG263" s="47"/>
      <c r="AH263" s="47"/>
      <c r="AI263" s="47"/>
      <c r="AJ263" s="47"/>
      <c r="AK263" s="47"/>
      <c r="AL263" s="48"/>
      <c r="AM263" s="100"/>
    </row>
    <row r="264" spans="2:47" ht="15.75" hidden="1" customHeight="1" x14ac:dyDescent="0.15">
      <c r="B264" s="314" t="s">
        <v>15</v>
      </c>
      <c r="C264" s="315"/>
      <c r="D264" s="315"/>
      <c r="E264" s="315"/>
      <c r="F264" s="315"/>
      <c r="G264" s="315"/>
      <c r="H264" s="315"/>
      <c r="I264" s="315"/>
      <c r="J264" s="315"/>
      <c r="K264" s="314"/>
      <c r="L264" s="315"/>
      <c r="M264" s="365" t="s">
        <v>16</v>
      </c>
      <c r="N264" s="365"/>
      <c r="O264" s="365"/>
      <c r="P264" s="365"/>
      <c r="Q264" s="367"/>
      <c r="R264" s="367"/>
      <c r="S264" s="367"/>
      <c r="T264" s="367"/>
      <c r="U264" s="367"/>
      <c r="V264" s="367"/>
      <c r="W264" s="367"/>
      <c r="X264" s="368"/>
      <c r="Y264" s="314"/>
      <c r="Z264" s="315"/>
      <c r="AA264" s="365" t="s">
        <v>16</v>
      </c>
      <c r="AB264" s="365"/>
      <c r="AC264" s="365"/>
      <c r="AD264" s="365"/>
      <c r="AE264" s="367"/>
      <c r="AF264" s="367"/>
      <c r="AG264" s="367"/>
      <c r="AH264" s="367"/>
      <c r="AI264" s="367"/>
      <c r="AJ264" s="367"/>
      <c r="AK264" s="367"/>
      <c r="AL264" s="368"/>
      <c r="AM264" s="100"/>
    </row>
    <row r="265" spans="2:47" ht="15.75" hidden="1" customHeight="1" x14ac:dyDescent="0.15">
      <c r="B265" s="316"/>
      <c r="C265" s="317"/>
      <c r="D265" s="317"/>
      <c r="E265" s="317"/>
      <c r="F265" s="317"/>
      <c r="G265" s="317"/>
      <c r="H265" s="317"/>
      <c r="I265" s="317"/>
      <c r="J265" s="317"/>
      <c r="K265" s="316"/>
      <c r="L265" s="317"/>
      <c r="M265" s="366"/>
      <c r="N265" s="366"/>
      <c r="O265" s="366"/>
      <c r="P265" s="366"/>
      <c r="Q265" s="359"/>
      <c r="R265" s="359"/>
      <c r="S265" s="359"/>
      <c r="T265" s="359"/>
      <c r="U265" s="359"/>
      <c r="V265" s="359"/>
      <c r="W265" s="359"/>
      <c r="X265" s="360"/>
      <c r="Y265" s="316"/>
      <c r="Z265" s="317"/>
      <c r="AA265" s="366"/>
      <c r="AB265" s="366"/>
      <c r="AC265" s="366"/>
      <c r="AD265" s="366"/>
      <c r="AE265" s="359"/>
      <c r="AF265" s="359"/>
      <c r="AG265" s="359"/>
      <c r="AH265" s="359"/>
      <c r="AI265" s="359"/>
      <c r="AJ265" s="359"/>
      <c r="AK265" s="359"/>
      <c r="AL265" s="360"/>
      <c r="AM265" s="100"/>
    </row>
    <row r="266" spans="2:47" ht="15.75" hidden="1" customHeight="1" x14ac:dyDescent="0.15">
      <c r="B266" s="308" t="s">
        <v>184</v>
      </c>
      <c r="C266" s="309"/>
      <c r="D266" s="309"/>
      <c r="E266" s="309"/>
      <c r="F266" s="309"/>
      <c r="G266" s="309"/>
      <c r="H266" s="309"/>
      <c r="I266" s="309"/>
      <c r="J266" s="310"/>
      <c r="K266" s="314"/>
      <c r="L266" s="315"/>
      <c r="M266" s="75" t="s">
        <v>19</v>
      </c>
      <c r="N266" s="361" t="s">
        <v>84</v>
      </c>
      <c r="O266" s="361"/>
      <c r="P266" s="361"/>
      <c r="Q266" s="361"/>
      <c r="R266" s="361"/>
      <c r="S266" s="361"/>
      <c r="T266" s="361"/>
      <c r="U266" s="361"/>
      <c r="V266" s="361"/>
      <c r="W266" s="361"/>
      <c r="X266" s="362"/>
      <c r="Y266" s="314"/>
      <c r="Z266" s="315"/>
      <c r="AA266" s="75" t="s">
        <v>95</v>
      </c>
      <c r="AB266" s="361" t="s">
        <v>84</v>
      </c>
      <c r="AC266" s="361"/>
      <c r="AD266" s="361"/>
      <c r="AE266" s="361"/>
      <c r="AF266" s="361"/>
      <c r="AG266" s="361"/>
      <c r="AH266" s="361"/>
      <c r="AI266" s="361"/>
      <c r="AJ266" s="361"/>
      <c r="AK266" s="361"/>
      <c r="AL266" s="362"/>
      <c r="AM266" s="100"/>
    </row>
    <row r="267" spans="2:47" ht="15.75" hidden="1" customHeight="1" x14ac:dyDescent="0.15">
      <c r="B267" s="311"/>
      <c r="C267" s="312"/>
      <c r="D267" s="312"/>
      <c r="E267" s="312"/>
      <c r="F267" s="312"/>
      <c r="G267" s="312"/>
      <c r="H267" s="312"/>
      <c r="I267" s="312"/>
      <c r="J267" s="313"/>
      <c r="K267" s="316"/>
      <c r="L267" s="317"/>
      <c r="M267" s="61" t="s">
        <v>41</v>
      </c>
      <c r="N267" s="363" t="s">
        <v>85</v>
      </c>
      <c r="O267" s="363"/>
      <c r="P267" s="363"/>
      <c r="Q267" s="363"/>
      <c r="R267" s="363"/>
      <c r="S267" s="363"/>
      <c r="T267" s="363"/>
      <c r="U267" s="363"/>
      <c r="V267" s="363"/>
      <c r="W267" s="363"/>
      <c r="X267" s="364"/>
      <c r="Y267" s="316"/>
      <c r="Z267" s="317"/>
      <c r="AA267" s="61" t="s">
        <v>95</v>
      </c>
      <c r="AB267" s="363" t="s">
        <v>85</v>
      </c>
      <c r="AC267" s="363"/>
      <c r="AD267" s="363"/>
      <c r="AE267" s="363"/>
      <c r="AF267" s="363"/>
      <c r="AG267" s="363"/>
      <c r="AH267" s="363"/>
      <c r="AI267" s="363"/>
      <c r="AJ267" s="363"/>
      <c r="AK267" s="363"/>
      <c r="AL267" s="364"/>
      <c r="AM267" s="100"/>
    </row>
    <row r="268" spans="2:47" ht="12" hidden="1" customHeight="1" x14ac:dyDescent="0.15">
      <c r="B268" s="21"/>
      <c r="C268" s="100"/>
      <c r="D268" s="369" t="s">
        <v>169</v>
      </c>
      <c r="E268" s="369"/>
      <c r="F268" s="369"/>
      <c r="G268" s="369"/>
      <c r="H268" s="369"/>
      <c r="I268" s="369"/>
      <c r="J268" s="369"/>
      <c r="K268" s="369"/>
      <c r="L268" s="369"/>
      <c r="M268" s="369"/>
      <c r="N268" s="369"/>
      <c r="O268" s="369"/>
      <c r="P268" s="369"/>
      <c r="Q268" s="369"/>
      <c r="R268" s="369"/>
      <c r="S268" s="369"/>
      <c r="T268" s="369"/>
      <c r="U268" s="369"/>
      <c r="V268" s="369"/>
      <c r="W268" s="369"/>
      <c r="X268" s="369"/>
      <c r="Y268" s="369"/>
      <c r="Z268" s="369"/>
      <c r="AA268" s="369"/>
      <c r="AB268" s="369"/>
      <c r="AC268" s="369"/>
      <c r="AD268" s="369"/>
      <c r="AE268" s="369"/>
      <c r="AF268" s="369"/>
      <c r="AG268" s="369"/>
      <c r="AH268" s="369"/>
      <c r="AI268" s="369"/>
      <c r="AJ268" s="369"/>
      <c r="AK268" s="369"/>
      <c r="AL268" s="369"/>
      <c r="AM268" s="369"/>
    </row>
    <row r="269" spans="2:47" ht="12" hidden="1" customHeight="1" x14ac:dyDescent="0.15">
      <c r="B269" s="21"/>
      <c r="C269" s="100"/>
      <c r="D269" s="369"/>
      <c r="E269" s="369"/>
      <c r="F269" s="369"/>
      <c r="G269" s="369"/>
      <c r="H269" s="369"/>
      <c r="I269" s="369"/>
      <c r="J269" s="369"/>
      <c r="K269" s="369"/>
      <c r="L269" s="369"/>
      <c r="M269" s="369"/>
      <c r="N269" s="369"/>
      <c r="O269" s="369"/>
      <c r="P269" s="369"/>
      <c r="Q269" s="369"/>
      <c r="R269" s="369"/>
      <c r="S269" s="369"/>
      <c r="T269" s="369"/>
      <c r="U269" s="369"/>
      <c r="V269" s="369"/>
      <c r="W269" s="369"/>
      <c r="X269" s="369"/>
      <c r="Y269" s="369"/>
      <c r="Z269" s="369"/>
      <c r="AA269" s="369"/>
      <c r="AB269" s="369"/>
      <c r="AC269" s="369"/>
      <c r="AD269" s="369"/>
      <c r="AE269" s="369"/>
      <c r="AF269" s="369"/>
      <c r="AG269" s="369"/>
      <c r="AH269" s="369"/>
      <c r="AI269" s="369"/>
      <c r="AJ269" s="369"/>
      <c r="AK269" s="369"/>
      <c r="AL269" s="369"/>
      <c r="AM269" s="369"/>
    </row>
    <row r="270" spans="2:47" s="5" customFormat="1" ht="18" hidden="1" customHeight="1" x14ac:dyDescent="0.15">
      <c r="B270" s="36" t="s">
        <v>66</v>
      </c>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O270" s="120"/>
      <c r="AP270" s="120"/>
      <c r="AQ270" s="120"/>
      <c r="AR270" s="120"/>
      <c r="AU270" s="6"/>
    </row>
    <row r="271" spans="2:47" ht="8.25" hidden="1" customHeight="1" x14ac:dyDescent="0.15">
      <c r="B271" s="314" t="s">
        <v>31</v>
      </c>
      <c r="C271" s="315"/>
      <c r="D271" s="315"/>
      <c r="E271" s="315"/>
      <c r="F271" s="315"/>
      <c r="G271" s="348"/>
      <c r="H271" s="314" t="s">
        <v>20</v>
      </c>
      <c r="I271" s="315"/>
      <c r="J271" s="315"/>
      <c r="K271" s="348"/>
      <c r="L271" s="314" t="s">
        <v>21</v>
      </c>
      <c r="M271" s="315"/>
      <c r="N271" s="315"/>
      <c r="O271" s="315"/>
      <c r="P271" s="315"/>
      <c r="Q271" s="348"/>
      <c r="R271" s="346" t="s">
        <v>123</v>
      </c>
      <c r="S271" s="346"/>
      <c r="T271" s="346"/>
      <c r="U271" s="346"/>
      <c r="V271" s="346"/>
      <c r="W271" s="346"/>
      <c r="X271" s="346"/>
      <c r="Y271" s="346"/>
      <c r="Z271" s="346"/>
      <c r="AA271" s="314" t="s">
        <v>60</v>
      </c>
      <c r="AB271" s="315"/>
      <c r="AC271" s="315"/>
      <c r="AD271" s="315"/>
      <c r="AE271" s="315"/>
      <c r="AF271" s="315"/>
      <c r="AG271" s="315"/>
      <c r="AH271" s="315"/>
      <c r="AI271" s="315"/>
      <c r="AJ271" s="315"/>
      <c r="AK271" s="315"/>
      <c r="AL271" s="348"/>
      <c r="AM271" s="100"/>
    </row>
    <row r="272" spans="2:47" ht="8.25" hidden="1" customHeight="1" x14ac:dyDescent="0.15">
      <c r="B272" s="349"/>
      <c r="C272" s="350"/>
      <c r="D272" s="350"/>
      <c r="E272" s="350"/>
      <c r="F272" s="350"/>
      <c r="G272" s="351"/>
      <c r="H272" s="349"/>
      <c r="I272" s="350"/>
      <c r="J272" s="350"/>
      <c r="K272" s="351"/>
      <c r="L272" s="349"/>
      <c r="M272" s="350"/>
      <c r="N272" s="350"/>
      <c r="O272" s="350"/>
      <c r="P272" s="350"/>
      <c r="Q272" s="351"/>
      <c r="R272" s="346"/>
      <c r="S272" s="346"/>
      <c r="T272" s="346"/>
      <c r="U272" s="346"/>
      <c r="V272" s="346"/>
      <c r="W272" s="346"/>
      <c r="X272" s="346"/>
      <c r="Y272" s="346"/>
      <c r="Z272" s="346"/>
      <c r="AA272" s="349"/>
      <c r="AB272" s="350"/>
      <c r="AC272" s="350"/>
      <c r="AD272" s="350"/>
      <c r="AE272" s="350"/>
      <c r="AF272" s="350"/>
      <c r="AG272" s="350"/>
      <c r="AH272" s="350"/>
      <c r="AI272" s="350"/>
      <c r="AJ272" s="350"/>
      <c r="AK272" s="350"/>
      <c r="AL272" s="351"/>
      <c r="AM272" s="100"/>
    </row>
    <row r="273" spans="2:39" ht="27" hidden="1" customHeight="1" x14ac:dyDescent="0.15">
      <c r="B273" s="316"/>
      <c r="C273" s="317"/>
      <c r="D273" s="317"/>
      <c r="E273" s="317"/>
      <c r="F273" s="317"/>
      <c r="G273" s="352"/>
      <c r="H273" s="316"/>
      <c r="I273" s="317"/>
      <c r="J273" s="317"/>
      <c r="K273" s="352"/>
      <c r="L273" s="316"/>
      <c r="M273" s="317"/>
      <c r="N273" s="317"/>
      <c r="O273" s="317"/>
      <c r="P273" s="317"/>
      <c r="Q273" s="352"/>
      <c r="R273" s="353" t="s">
        <v>109</v>
      </c>
      <c r="S273" s="354"/>
      <c r="T273" s="354"/>
      <c r="U273" s="354"/>
      <c r="V273" s="354"/>
      <c r="W273" s="355"/>
      <c r="X273" s="356" t="s">
        <v>110</v>
      </c>
      <c r="Y273" s="357"/>
      <c r="Z273" s="358"/>
      <c r="AA273" s="316"/>
      <c r="AB273" s="317"/>
      <c r="AC273" s="317"/>
      <c r="AD273" s="317"/>
      <c r="AE273" s="317"/>
      <c r="AF273" s="317"/>
      <c r="AG273" s="317"/>
      <c r="AH273" s="317"/>
      <c r="AI273" s="317"/>
      <c r="AJ273" s="317"/>
      <c r="AK273" s="317"/>
      <c r="AL273" s="352"/>
      <c r="AM273" s="100"/>
    </row>
    <row r="274" spans="2:39" ht="13.5" hidden="1" customHeight="1" x14ac:dyDescent="0.15">
      <c r="B274" s="346"/>
      <c r="C274" s="346"/>
      <c r="D274" s="346"/>
      <c r="E274" s="346"/>
      <c r="F274" s="346"/>
      <c r="G274" s="346"/>
      <c r="H274" s="372"/>
      <c r="I274" s="365"/>
      <c r="J274" s="365"/>
      <c r="K274" s="373"/>
      <c r="L274" s="376"/>
      <c r="M274" s="376"/>
      <c r="N274" s="376"/>
      <c r="O274" s="376"/>
      <c r="P274" s="376"/>
      <c r="Q274" s="376"/>
      <c r="R274" s="314"/>
      <c r="S274" s="315"/>
      <c r="T274" s="315"/>
      <c r="U274" s="315"/>
      <c r="V274" s="315"/>
      <c r="W274" s="348"/>
      <c r="X274" s="314"/>
      <c r="Y274" s="315"/>
      <c r="Z274" s="348"/>
      <c r="AA274" s="314"/>
      <c r="AB274" s="315"/>
      <c r="AC274" s="315"/>
      <c r="AD274" s="315"/>
      <c r="AE274" s="315"/>
      <c r="AF274" s="315"/>
      <c r="AG274" s="315"/>
      <c r="AH274" s="315"/>
      <c r="AI274" s="315"/>
      <c r="AJ274" s="315"/>
      <c r="AK274" s="315"/>
      <c r="AL274" s="348"/>
      <c r="AM274" s="100"/>
    </row>
    <row r="275" spans="2:39" ht="13.5" hidden="1" customHeight="1" x14ac:dyDescent="0.15">
      <c r="B275" s="346"/>
      <c r="C275" s="346"/>
      <c r="D275" s="346"/>
      <c r="E275" s="346"/>
      <c r="F275" s="346"/>
      <c r="G275" s="346"/>
      <c r="H275" s="374"/>
      <c r="I275" s="366"/>
      <c r="J275" s="366"/>
      <c r="K275" s="375"/>
      <c r="L275" s="376"/>
      <c r="M275" s="376"/>
      <c r="N275" s="376"/>
      <c r="O275" s="376"/>
      <c r="P275" s="376"/>
      <c r="Q275" s="376"/>
      <c r="R275" s="316"/>
      <c r="S275" s="317"/>
      <c r="T275" s="317"/>
      <c r="U275" s="317"/>
      <c r="V275" s="317"/>
      <c r="W275" s="352"/>
      <c r="X275" s="316"/>
      <c r="Y275" s="317"/>
      <c r="Z275" s="352"/>
      <c r="AA275" s="316"/>
      <c r="AB275" s="317"/>
      <c r="AC275" s="317"/>
      <c r="AD275" s="317"/>
      <c r="AE275" s="317"/>
      <c r="AF275" s="317"/>
      <c r="AG275" s="317"/>
      <c r="AH275" s="317"/>
      <c r="AI275" s="317"/>
      <c r="AJ275" s="317"/>
      <c r="AK275" s="317"/>
      <c r="AL275" s="352"/>
      <c r="AM275" s="100"/>
    </row>
    <row r="276" spans="2:39" ht="15" hidden="1" customHeight="1" x14ac:dyDescent="0.15">
      <c r="B276" s="315" t="s">
        <v>43</v>
      </c>
      <c r="C276" s="315"/>
      <c r="D276" s="370" t="s">
        <v>86</v>
      </c>
      <c r="E276" s="370"/>
      <c r="F276" s="370"/>
      <c r="G276" s="370"/>
      <c r="H276" s="370"/>
      <c r="I276" s="370"/>
      <c r="J276" s="370"/>
      <c r="K276" s="370"/>
      <c r="L276" s="370"/>
      <c r="M276" s="370"/>
      <c r="N276" s="370"/>
      <c r="O276" s="370"/>
      <c r="P276" s="370"/>
      <c r="Q276" s="370"/>
      <c r="R276" s="370"/>
      <c r="S276" s="370"/>
      <c r="T276" s="370"/>
      <c r="U276" s="370"/>
      <c r="V276" s="370"/>
      <c r="W276" s="370"/>
      <c r="X276" s="370"/>
      <c r="Y276" s="370"/>
      <c r="Z276" s="370"/>
      <c r="AA276" s="370"/>
      <c r="AB276" s="370"/>
      <c r="AC276" s="370"/>
      <c r="AD276" s="370"/>
      <c r="AE276" s="370"/>
      <c r="AF276" s="370"/>
      <c r="AG276" s="370"/>
      <c r="AH276" s="370"/>
      <c r="AI276" s="370"/>
      <c r="AJ276" s="370"/>
      <c r="AK276" s="370"/>
      <c r="AL276" s="370"/>
      <c r="AM276" s="100"/>
    </row>
    <row r="277" spans="2:39" ht="24" hidden="1" customHeight="1" x14ac:dyDescent="0.15">
      <c r="B277" s="350"/>
      <c r="C277" s="350"/>
      <c r="D277" s="369" t="s">
        <v>185</v>
      </c>
      <c r="E277" s="369"/>
      <c r="F277" s="369"/>
      <c r="G277" s="369"/>
      <c r="H277" s="369"/>
      <c r="I277" s="369"/>
      <c r="J277" s="369"/>
      <c r="K277" s="369"/>
      <c r="L277" s="369"/>
      <c r="M277" s="369"/>
      <c r="N277" s="369"/>
      <c r="O277" s="369"/>
      <c r="P277" s="369"/>
      <c r="Q277" s="369"/>
      <c r="R277" s="369"/>
      <c r="S277" s="369"/>
      <c r="T277" s="369"/>
      <c r="U277" s="369"/>
      <c r="V277" s="369"/>
      <c r="W277" s="369"/>
      <c r="X277" s="369"/>
      <c r="Y277" s="369"/>
      <c r="Z277" s="369"/>
      <c r="AA277" s="369"/>
      <c r="AB277" s="369"/>
      <c r="AC277" s="369"/>
      <c r="AD277" s="369"/>
      <c r="AE277" s="369"/>
      <c r="AF277" s="369"/>
      <c r="AG277" s="369"/>
      <c r="AH277" s="369"/>
      <c r="AI277" s="369"/>
      <c r="AJ277" s="369"/>
      <c r="AK277" s="369"/>
      <c r="AL277" s="369"/>
      <c r="AM277" s="100"/>
    </row>
    <row r="278" spans="2:39" ht="24" hidden="1" customHeight="1" x14ac:dyDescent="0.15">
      <c r="B278" s="63"/>
      <c r="C278" s="63"/>
      <c r="D278" s="369"/>
      <c r="E278" s="369"/>
      <c r="F278" s="369"/>
      <c r="G278" s="369"/>
      <c r="H278" s="369"/>
      <c r="I278" s="369"/>
      <c r="J278" s="369"/>
      <c r="K278" s="369"/>
      <c r="L278" s="369"/>
      <c r="M278" s="369"/>
      <c r="N278" s="369"/>
      <c r="O278" s="369"/>
      <c r="P278" s="369"/>
      <c r="Q278" s="369"/>
      <c r="R278" s="369"/>
      <c r="S278" s="369"/>
      <c r="T278" s="369"/>
      <c r="U278" s="369"/>
      <c r="V278" s="369"/>
      <c r="W278" s="369"/>
      <c r="X278" s="369"/>
      <c r="Y278" s="369"/>
      <c r="Z278" s="369"/>
      <c r="AA278" s="369"/>
      <c r="AB278" s="369"/>
      <c r="AC278" s="369"/>
      <c r="AD278" s="369"/>
      <c r="AE278" s="369"/>
      <c r="AF278" s="369"/>
      <c r="AG278" s="369"/>
      <c r="AH278" s="369"/>
      <c r="AI278" s="369"/>
      <c r="AJ278" s="369"/>
      <c r="AK278" s="369"/>
      <c r="AL278" s="369"/>
      <c r="AM278" s="100"/>
    </row>
    <row r="279" spans="2:39" ht="21" hidden="1" customHeight="1" x14ac:dyDescent="0.15">
      <c r="B279" s="36" t="s">
        <v>162</v>
      </c>
      <c r="C279" s="63"/>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c r="AK279" s="70"/>
      <c r="AL279" s="70"/>
      <c r="AM279" s="100"/>
    </row>
    <row r="280" spans="2:39" ht="18.75" hidden="1" customHeight="1" x14ac:dyDescent="0.15">
      <c r="B280" s="6"/>
      <c r="C280" s="21" t="s">
        <v>163</v>
      </c>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c r="AG280" s="70"/>
      <c r="AH280" s="70"/>
      <c r="AI280" s="70"/>
      <c r="AJ280" s="70"/>
      <c r="AK280" s="70"/>
      <c r="AL280" s="70"/>
      <c r="AM280" s="100"/>
    </row>
    <row r="281" spans="2:39" ht="18.75" hidden="1" customHeight="1" x14ac:dyDescent="0.15">
      <c r="B281" s="6"/>
      <c r="C281" s="21" t="s">
        <v>186</v>
      </c>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c r="AG281" s="70"/>
      <c r="AH281" s="70"/>
      <c r="AI281" s="70"/>
      <c r="AJ281" s="70"/>
      <c r="AK281" s="70"/>
      <c r="AL281" s="70"/>
      <c r="AM281" s="100"/>
    </row>
    <row r="282" spans="2:39" ht="18.75" hidden="1" customHeight="1" x14ac:dyDescent="0.15">
      <c r="B282" s="6"/>
      <c r="C282" s="21" t="s">
        <v>164</v>
      </c>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c r="AG282" s="70"/>
      <c r="AH282" s="70"/>
      <c r="AI282" s="70"/>
      <c r="AJ282" s="70"/>
      <c r="AK282" s="70"/>
      <c r="AL282" s="70"/>
      <c r="AM282" s="100"/>
    </row>
    <row r="283" spans="2:39" ht="18.75" hidden="1" customHeight="1" x14ac:dyDescent="0.15">
      <c r="B283" s="63"/>
      <c r="C283" s="21" t="s">
        <v>165</v>
      </c>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c r="AG283" s="70"/>
      <c r="AH283" s="70"/>
      <c r="AI283" s="70"/>
      <c r="AJ283" s="70"/>
      <c r="AK283" s="70"/>
      <c r="AL283" s="70"/>
      <c r="AM283" s="100"/>
    </row>
    <row r="284" spans="2:39" ht="18.75" hidden="1" customHeight="1" x14ac:dyDescent="0.15">
      <c r="B284" s="63"/>
      <c r="C284" s="21" t="s">
        <v>166</v>
      </c>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c r="AK284" s="70"/>
      <c r="AL284" s="70"/>
      <c r="AM284" s="100"/>
    </row>
    <row r="285" spans="2:39" ht="18.75" hidden="1" customHeight="1" x14ac:dyDescent="0.15">
      <c r="B285" s="63"/>
      <c r="C285" s="21" t="s">
        <v>167</v>
      </c>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c r="AG285" s="70"/>
      <c r="AH285" s="70"/>
      <c r="AI285" s="70"/>
      <c r="AJ285" s="70"/>
      <c r="AK285" s="70"/>
      <c r="AL285" s="70"/>
      <c r="AM285" s="100"/>
    </row>
    <row r="286" spans="2:39" ht="18.75" hidden="1" customHeight="1" x14ac:dyDescent="0.15">
      <c r="B286" s="63"/>
      <c r="C286" s="21" t="s">
        <v>168</v>
      </c>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c r="AG286" s="70"/>
      <c r="AH286" s="70"/>
      <c r="AI286" s="70"/>
      <c r="AJ286" s="70"/>
      <c r="AK286" s="70"/>
      <c r="AL286" s="70"/>
      <c r="AM286" s="100"/>
    </row>
    <row r="287" spans="2:39" ht="21" customHeight="1" x14ac:dyDescent="0.15">
      <c r="B287" s="15"/>
      <c r="C287" s="7"/>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row>
    <row r="288" spans="2:39" ht="7.5" customHeight="1" x14ac:dyDescent="0.15">
      <c r="D288" s="371"/>
      <c r="E288" s="371"/>
      <c r="F288" s="371"/>
      <c r="G288" s="371"/>
      <c r="H288" s="371"/>
      <c r="I288" s="371"/>
      <c r="J288" s="371"/>
      <c r="K288" s="371"/>
      <c r="L288" s="371"/>
      <c r="M288" s="371"/>
      <c r="N288" s="371"/>
      <c r="O288" s="371"/>
      <c r="P288" s="371"/>
      <c r="Q288" s="371"/>
      <c r="R288" s="371"/>
      <c r="S288" s="371"/>
      <c r="T288" s="371"/>
      <c r="U288" s="371"/>
      <c r="V288" s="371"/>
      <c r="W288" s="371"/>
      <c r="X288" s="371"/>
      <c r="Y288" s="371"/>
      <c r="Z288" s="371"/>
      <c r="AA288" s="371"/>
      <c r="AB288" s="371"/>
      <c r="AC288" s="371"/>
      <c r="AD288" s="371"/>
      <c r="AE288" s="371"/>
      <c r="AF288" s="371"/>
      <c r="AG288" s="371"/>
      <c r="AH288" s="371"/>
      <c r="AI288" s="371"/>
      <c r="AJ288" s="371"/>
      <c r="AK288" s="371"/>
      <c r="AL288" s="371"/>
    </row>
    <row r="289" spans="3:38" ht="7.5" customHeight="1" x14ac:dyDescent="0.15">
      <c r="D289" s="371"/>
      <c r="E289" s="371"/>
      <c r="F289" s="371"/>
      <c r="G289" s="371"/>
      <c r="H289" s="371"/>
      <c r="I289" s="371"/>
      <c r="J289" s="371"/>
      <c r="K289" s="371"/>
      <c r="L289" s="371"/>
      <c r="M289" s="371"/>
      <c r="N289" s="371"/>
      <c r="O289" s="371"/>
      <c r="P289" s="371"/>
      <c r="Q289" s="371"/>
      <c r="R289" s="371"/>
      <c r="S289" s="371"/>
      <c r="T289" s="371"/>
      <c r="U289" s="371"/>
      <c r="V289" s="371"/>
      <c r="W289" s="371"/>
      <c r="X289" s="371"/>
      <c r="Y289" s="371"/>
      <c r="Z289" s="371"/>
      <c r="AA289" s="371"/>
      <c r="AB289" s="371"/>
      <c r="AC289" s="371"/>
      <c r="AD289" s="371"/>
      <c r="AE289" s="371"/>
      <c r="AF289" s="371"/>
      <c r="AG289" s="371"/>
      <c r="AH289" s="371"/>
      <c r="AI289" s="371"/>
      <c r="AJ289" s="371"/>
      <c r="AK289" s="371"/>
      <c r="AL289" s="371"/>
    </row>
    <row r="291" spans="3:38" x14ac:dyDescent="0.15">
      <c r="C291" s="9" t="s">
        <v>47</v>
      </c>
      <c r="D291" s="10"/>
      <c r="E291" s="10"/>
      <c r="F291" s="11"/>
    </row>
    <row r="292" spans="3:38" x14ac:dyDescent="0.15">
      <c r="C292" s="9" t="s">
        <v>48</v>
      </c>
      <c r="D292" s="10"/>
      <c r="E292" s="10"/>
      <c r="F292" s="11"/>
    </row>
    <row r="293" spans="3:38" x14ac:dyDescent="0.15">
      <c r="C293" s="9" t="s">
        <v>49</v>
      </c>
      <c r="D293" s="10"/>
      <c r="E293" s="10"/>
      <c r="F293" s="11"/>
    </row>
    <row r="294" spans="3:38" ht="14.25" customHeight="1" x14ac:dyDescent="0.15">
      <c r="C294" s="9" t="s">
        <v>50</v>
      </c>
      <c r="D294" s="10"/>
      <c r="E294" s="10"/>
      <c r="F294" s="11"/>
    </row>
    <row r="295" spans="3:38" ht="14.25" customHeight="1" x14ac:dyDescent="0.15">
      <c r="C295" s="9" t="s">
        <v>51</v>
      </c>
      <c r="D295" s="10"/>
      <c r="E295" s="10"/>
      <c r="F295" s="11"/>
    </row>
    <row r="296" spans="3:38" ht="14.25" customHeight="1" x14ac:dyDescent="0.15">
      <c r="C296" s="9" t="s">
        <v>52</v>
      </c>
      <c r="D296" s="10"/>
      <c r="E296" s="10"/>
      <c r="F296" s="11"/>
    </row>
    <row r="297" spans="3:38" ht="14.25" customHeight="1" x14ac:dyDescent="0.15">
      <c r="C297" s="9" t="s">
        <v>53</v>
      </c>
      <c r="D297" s="10"/>
      <c r="E297" s="10"/>
      <c r="F297" s="11"/>
    </row>
    <row r="298" spans="3:38" ht="14.25" customHeight="1" x14ac:dyDescent="0.15">
      <c r="C298" s="9" t="s">
        <v>54</v>
      </c>
      <c r="D298" s="10"/>
      <c r="E298" s="10"/>
      <c r="F298" s="11"/>
    </row>
    <row r="299" spans="3:38" ht="14.25" customHeight="1" x14ac:dyDescent="0.15">
      <c r="C299" s="9" t="s">
        <v>55</v>
      </c>
      <c r="D299" s="10"/>
      <c r="E299" s="10"/>
      <c r="F299" s="11"/>
    </row>
    <row r="300" spans="3:38" ht="14.25" customHeight="1" x14ac:dyDescent="0.15">
      <c r="C300" s="9" t="s">
        <v>56</v>
      </c>
      <c r="D300" s="10"/>
      <c r="E300" s="10"/>
      <c r="F300" s="11"/>
    </row>
    <row r="301" spans="3:38" ht="14.25" customHeight="1" x14ac:dyDescent="0.15">
      <c r="C301" s="9" t="s">
        <v>57</v>
      </c>
      <c r="D301" s="10"/>
      <c r="E301" s="10"/>
      <c r="F301" s="11"/>
    </row>
    <row r="302" spans="3:38" ht="14.25" customHeight="1" x14ac:dyDescent="0.15">
      <c r="C302" s="9" t="s">
        <v>58</v>
      </c>
      <c r="D302" s="10"/>
      <c r="E302" s="10"/>
      <c r="F302" s="11"/>
    </row>
    <row r="303" spans="3:38" ht="14.25" customHeight="1" x14ac:dyDescent="0.15">
      <c r="C303" s="9" t="s">
        <v>59</v>
      </c>
      <c r="D303" s="10"/>
      <c r="E303" s="10"/>
      <c r="F303" s="11"/>
    </row>
    <row r="304" spans="3:38" ht="14.25" customHeight="1" x14ac:dyDescent="0.15">
      <c r="C304" s="9" t="s">
        <v>0</v>
      </c>
      <c r="D304" s="10"/>
      <c r="E304" s="10"/>
      <c r="F304" s="11"/>
    </row>
  </sheetData>
  <sheetProtection formatCells="0" formatColumns="0" insertColumns="0" insertRows="0" insertHyperlinks="0" deleteColumns="0" deleteRows="0" selectLockedCells="1" sort="0" autoFilter="0" pivotTables="0"/>
  <mergeCells count="753">
    <mergeCell ref="B170:AL171"/>
    <mergeCell ref="B164:I165"/>
    <mergeCell ref="J164:M165"/>
    <mergeCell ref="N164:T165"/>
    <mergeCell ref="U164:Z165"/>
    <mergeCell ref="AA164:AL165"/>
    <mergeCell ref="K144:V144"/>
    <mergeCell ref="W144:AB144"/>
    <mergeCell ref="AC144:AH144"/>
    <mergeCell ref="AI144:AL144"/>
    <mergeCell ref="C144:H145"/>
    <mergeCell ref="I144:I145"/>
    <mergeCell ref="K145:V145"/>
    <mergeCell ref="AI145:AL145"/>
    <mergeCell ref="B149:J150"/>
    <mergeCell ref="K149:AL149"/>
    <mergeCell ref="K150:X150"/>
    <mergeCell ref="Y150:AL150"/>
    <mergeCell ref="B151:J152"/>
    <mergeCell ref="K151:X151"/>
    <mergeCell ref="Y151:AL151"/>
    <mergeCell ref="K152:X152"/>
    <mergeCell ref="Y152:AL152"/>
    <mergeCell ref="B153:J154"/>
    <mergeCell ref="B137:I137"/>
    <mergeCell ref="J137:AL137"/>
    <mergeCell ref="C139:H139"/>
    <mergeCell ref="J139:V139"/>
    <mergeCell ref="W139:AB139"/>
    <mergeCell ref="AC139:AH139"/>
    <mergeCell ref="AI139:AL139"/>
    <mergeCell ref="C131:H134"/>
    <mergeCell ref="I131:I134"/>
    <mergeCell ref="C135:H135"/>
    <mergeCell ref="C136:H136"/>
    <mergeCell ref="D83:T83"/>
    <mergeCell ref="V83:AK83"/>
    <mergeCell ref="D84:AK84"/>
    <mergeCell ref="B69:AK69"/>
    <mergeCell ref="C70:C71"/>
    <mergeCell ref="D70:M71"/>
    <mergeCell ref="N70:N71"/>
    <mergeCell ref="O70:S71"/>
    <mergeCell ref="T70:T71"/>
    <mergeCell ref="U70:Y71"/>
    <mergeCell ref="Z70:Z71"/>
    <mergeCell ref="AA70:AE71"/>
    <mergeCell ref="AF70:AF71"/>
    <mergeCell ref="AG70:AK71"/>
    <mergeCell ref="X67:AA68"/>
    <mergeCell ref="AB67:AB68"/>
    <mergeCell ref="AC67:AF68"/>
    <mergeCell ref="AG67:AG68"/>
    <mergeCell ref="AH67:AK68"/>
    <mergeCell ref="B78:AK78"/>
    <mergeCell ref="C79:C80"/>
    <mergeCell ref="D79:AK80"/>
    <mergeCell ref="D82:T82"/>
    <mergeCell ref="V82:AK82"/>
    <mergeCell ref="C67:C68"/>
    <mergeCell ref="D67:G68"/>
    <mergeCell ref="H67:H68"/>
    <mergeCell ref="I67:L68"/>
    <mergeCell ref="M67:M68"/>
    <mergeCell ref="N67:Q68"/>
    <mergeCell ref="R67:R68"/>
    <mergeCell ref="S67:V68"/>
    <mergeCell ref="W67:W68"/>
    <mergeCell ref="C129:H129"/>
    <mergeCell ref="W108:AK108"/>
    <mergeCell ref="H109:U109"/>
    <mergeCell ref="W109:AJ109"/>
    <mergeCell ref="H110:M110"/>
    <mergeCell ref="H111:M111"/>
    <mergeCell ref="H112:M112"/>
    <mergeCell ref="O110:U110"/>
    <mergeCell ref="O111:U111"/>
    <mergeCell ref="O112:U112"/>
    <mergeCell ref="W110:AB110"/>
    <mergeCell ref="W111:AB111"/>
    <mergeCell ref="W112:AB112"/>
    <mergeCell ref="AD110:AJ110"/>
    <mergeCell ref="AD111:AJ111"/>
    <mergeCell ref="B117:G119"/>
    <mergeCell ref="B120:G120"/>
    <mergeCell ref="J127:V127"/>
    <mergeCell ref="W127:AB127"/>
    <mergeCell ref="AC127:AH127"/>
    <mergeCell ref="AI127:AL127"/>
    <mergeCell ref="B128:I128"/>
    <mergeCell ref="J128:V128"/>
    <mergeCell ref="H120:V120"/>
    <mergeCell ref="O54:R54"/>
    <mergeCell ref="AC52:AK52"/>
    <mergeCell ref="AC53:AK53"/>
    <mergeCell ref="B52:D53"/>
    <mergeCell ref="B54:D55"/>
    <mergeCell ref="E52:K53"/>
    <mergeCell ref="E54:K55"/>
    <mergeCell ref="C76:C77"/>
    <mergeCell ref="D76:H77"/>
    <mergeCell ref="I76:I77"/>
    <mergeCell ref="J76:N77"/>
    <mergeCell ref="C72:AK72"/>
    <mergeCell ref="C73:AK73"/>
    <mergeCell ref="C74:AK74"/>
    <mergeCell ref="O76:O77"/>
    <mergeCell ref="P76:T77"/>
    <mergeCell ref="U76:U77"/>
    <mergeCell ref="AH76:AK77"/>
    <mergeCell ref="AG76:AG77"/>
    <mergeCell ref="N63:Q64"/>
    <mergeCell ref="R63:R64"/>
    <mergeCell ref="S63:V64"/>
    <mergeCell ref="W63:W64"/>
    <mergeCell ref="AB63:AB64"/>
    <mergeCell ref="AC2:AK2"/>
    <mergeCell ref="B130:I130"/>
    <mergeCell ref="J138:V138"/>
    <mergeCell ref="D90:M92"/>
    <mergeCell ref="B89:AK89"/>
    <mergeCell ref="C138:H138"/>
    <mergeCell ref="W138:AB138"/>
    <mergeCell ref="C90:C92"/>
    <mergeCell ref="N91:N92"/>
    <mergeCell ref="B93:AK93"/>
    <mergeCell ref="C86:C88"/>
    <mergeCell ref="D86:M88"/>
    <mergeCell ref="N87:N88"/>
    <mergeCell ref="O87:Y88"/>
    <mergeCell ref="Z87:Z88"/>
    <mergeCell ref="AA87:AK88"/>
    <mergeCell ref="M52:N52"/>
    <mergeCell ref="M53:N53"/>
    <mergeCell ref="M54:N54"/>
    <mergeCell ref="O52:R52"/>
    <mergeCell ref="D63:G64"/>
    <mergeCell ref="H63:H64"/>
    <mergeCell ref="I63:L64"/>
    <mergeCell ref="M63:M64"/>
    <mergeCell ref="B277:C277"/>
    <mergeCell ref="D277:AL278"/>
    <mergeCell ref="D288:AL289"/>
    <mergeCell ref="B274:G275"/>
    <mergeCell ref="H274:K275"/>
    <mergeCell ref="L274:Q275"/>
    <mergeCell ref="R274:W275"/>
    <mergeCell ref="X274:Z275"/>
    <mergeCell ref="AA274:AL275"/>
    <mergeCell ref="D268:AM269"/>
    <mergeCell ref="B271:G273"/>
    <mergeCell ref="H271:K273"/>
    <mergeCell ref="L271:Q273"/>
    <mergeCell ref="R271:Z272"/>
    <mergeCell ref="AA271:AL273"/>
    <mergeCell ref="R273:W273"/>
    <mergeCell ref="X273:Z273"/>
    <mergeCell ref="B276:C276"/>
    <mergeCell ref="D276:AL276"/>
    <mergeCell ref="Y264:Z265"/>
    <mergeCell ref="AA264:AD265"/>
    <mergeCell ref="AE264:AL264"/>
    <mergeCell ref="Q265:X265"/>
    <mergeCell ref="AE265:AL265"/>
    <mergeCell ref="B266:J267"/>
    <mergeCell ref="K266:L267"/>
    <mergeCell ref="N266:X266"/>
    <mergeCell ref="Y266:Z267"/>
    <mergeCell ref="AB266:AL266"/>
    <mergeCell ref="N267:X267"/>
    <mergeCell ref="AB267:AL267"/>
    <mergeCell ref="B262:J263"/>
    <mergeCell ref="K262:X262"/>
    <mergeCell ref="K263:X263"/>
    <mergeCell ref="B264:J265"/>
    <mergeCell ref="K264:L265"/>
    <mergeCell ref="M264:P265"/>
    <mergeCell ref="Q264:X264"/>
    <mergeCell ref="B258:J259"/>
    <mergeCell ref="K258:X258"/>
    <mergeCell ref="K259:X259"/>
    <mergeCell ref="B260:J261"/>
    <mergeCell ref="K260:X260"/>
    <mergeCell ref="K261:X261"/>
    <mergeCell ref="B254:J255"/>
    <mergeCell ref="K254:AL254"/>
    <mergeCell ref="K255:X255"/>
    <mergeCell ref="Y255:AL255"/>
    <mergeCell ref="B256:J257"/>
    <mergeCell ref="K256:X256"/>
    <mergeCell ref="Y256:AL256"/>
    <mergeCell ref="K257:X257"/>
    <mergeCell ref="Y257:AL257"/>
    <mergeCell ref="W247:Y248"/>
    <mergeCell ref="Z247:AB248"/>
    <mergeCell ref="AC247:AH248"/>
    <mergeCell ref="AI247:AL248"/>
    <mergeCell ref="B249:C249"/>
    <mergeCell ref="D249:AL251"/>
    <mergeCell ref="W245:Y246"/>
    <mergeCell ref="Z245:AB246"/>
    <mergeCell ref="AC245:AH246"/>
    <mergeCell ref="AI245:AL246"/>
    <mergeCell ref="B247:B248"/>
    <mergeCell ref="C247:K248"/>
    <mergeCell ref="L247:N248"/>
    <mergeCell ref="O247:P248"/>
    <mergeCell ref="Q247:S248"/>
    <mergeCell ref="T247:V248"/>
    <mergeCell ref="W243:Y244"/>
    <mergeCell ref="Z243:AB244"/>
    <mergeCell ref="AC243:AH244"/>
    <mergeCell ref="AI243:AL244"/>
    <mergeCell ref="B245:B246"/>
    <mergeCell ref="C245:K246"/>
    <mergeCell ref="L245:N246"/>
    <mergeCell ref="O245:P246"/>
    <mergeCell ref="Q245:S246"/>
    <mergeCell ref="T245:V246"/>
    <mergeCell ref="B243:B244"/>
    <mergeCell ref="C243:K244"/>
    <mergeCell ref="L243:N244"/>
    <mergeCell ref="O243:P244"/>
    <mergeCell ref="Q243:S244"/>
    <mergeCell ref="T243:V244"/>
    <mergeCell ref="Z239:AB240"/>
    <mergeCell ref="AC239:AH242"/>
    <mergeCell ref="AI239:AL242"/>
    <mergeCell ref="D241:K242"/>
    <mergeCell ref="L241:N242"/>
    <mergeCell ref="O241:P242"/>
    <mergeCell ref="Q241:S242"/>
    <mergeCell ref="T241:V242"/>
    <mergeCell ref="W241:Y242"/>
    <mergeCell ref="Z241:AB242"/>
    <mergeCell ref="C239:K240"/>
    <mergeCell ref="L239:N240"/>
    <mergeCell ref="O239:P240"/>
    <mergeCell ref="Q239:S240"/>
    <mergeCell ref="T239:V240"/>
    <mergeCell ref="W239:Y240"/>
    <mergeCell ref="W233:Y234"/>
    <mergeCell ref="Z233:AB234"/>
    <mergeCell ref="Z235:AB236"/>
    <mergeCell ref="D237:K238"/>
    <mergeCell ref="L237:N238"/>
    <mergeCell ref="O237:P238"/>
    <mergeCell ref="Q237:S238"/>
    <mergeCell ref="T237:V238"/>
    <mergeCell ref="W237:Y238"/>
    <mergeCell ref="Z237:AB238"/>
    <mergeCell ref="D235:K236"/>
    <mergeCell ref="L235:N236"/>
    <mergeCell ref="O235:P236"/>
    <mergeCell ref="Q235:S236"/>
    <mergeCell ref="T235:V236"/>
    <mergeCell ref="W235:Y236"/>
    <mergeCell ref="Z229:AB230"/>
    <mergeCell ref="AC229:AH230"/>
    <mergeCell ref="AI229:AL230"/>
    <mergeCell ref="B231:B238"/>
    <mergeCell ref="C231:K232"/>
    <mergeCell ref="L231:N232"/>
    <mergeCell ref="O231:P232"/>
    <mergeCell ref="Q231:S232"/>
    <mergeCell ref="T231:V232"/>
    <mergeCell ref="W231:Y232"/>
    <mergeCell ref="B229:K230"/>
    <mergeCell ref="L229:N230"/>
    <mergeCell ref="O229:P230"/>
    <mergeCell ref="Q229:S230"/>
    <mergeCell ref="T229:V230"/>
    <mergeCell ref="W229:Y230"/>
    <mergeCell ref="Z231:AB232"/>
    <mergeCell ref="AC231:AH238"/>
    <mergeCell ref="AI231:AL238"/>
    <mergeCell ref="D233:K234"/>
    <mergeCell ref="L233:N234"/>
    <mergeCell ref="O233:P234"/>
    <mergeCell ref="Q233:S234"/>
    <mergeCell ref="T233:V234"/>
    <mergeCell ref="B223:C223"/>
    <mergeCell ref="D223:AK225"/>
    <mergeCell ref="S219:U220"/>
    <mergeCell ref="V219:X220"/>
    <mergeCell ref="Y219:AA222"/>
    <mergeCell ref="AB219:AD222"/>
    <mergeCell ref="AE219:AK219"/>
    <mergeCell ref="AE220:AK220"/>
    <mergeCell ref="B219:C222"/>
    <mergeCell ref="D219:F220"/>
    <mergeCell ref="G219:I220"/>
    <mergeCell ref="J219:L220"/>
    <mergeCell ref="M219:O220"/>
    <mergeCell ref="P219:R220"/>
    <mergeCell ref="D221:F222"/>
    <mergeCell ref="G221:I222"/>
    <mergeCell ref="J221:L222"/>
    <mergeCell ref="M221:O222"/>
    <mergeCell ref="AO217:AO218"/>
    <mergeCell ref="AP217:AP218"/>
    <mergeCell ref="AQ217:AQ218"/>
    <mergeCell ref="AE218:AK218"/>
    <mergeCell ref="Y215:AA218"/>
    <mergeCell ref="AB215:AD218"/>
    <mergeCell ref="AE215:AK215"/>
    <mergeCell ref="AE216:AK216"/>
    <mergeCell ref="P221:R222"/>
    <mergeCell ref="S221:U222"/>
    <mergeCell ref="V221:X222"/>
    <mergeCell ref="AE221:AK221"/>
    <mergeCell ref="AE222:AK222"/>
    <mergeCell ref="D217:F218"/>
    <mergeCell ref="G217:I218"/>
    <mergeCell ref="J217:L218"/>
    <mergeCell ref="M217:O218"/>
    <mergeCell ref="P217:R218"/>
    <mergeCell ref="S217:U218"/>
    <mergeCell ref="AQ213:AQ214"/>
    <mergeCell ref="AE214:AK214"/>
    <mergeCell ref="B215:C218"/>
    <mergeCell ref="D215:F216"/>
    <mergeCell ref="G215:I216"/>
    <mergeCell ref="J215:L216"/>
    <mergeCell ref="M215:O216"/>
    <mergeCell ref="P215:R216"/>
    <mergeCell ref="S215:U216"/>
    <mergeCell ref="V215:X216"/>
    <mergeCell ref="P213:R214"/>
    <mergeCell ref="S213:U214"/>
    <mergeCell ref="V213:X214"/>
    <mergeCell ref="AE213:AK213"/>
    <mergeCell ref="AO213:AO214"/>
    <mergeCell ref="AP213:AP214"/>
    <mergeCell ref="V217:X218"/>
    <mergeCell ref="AE217:AK217"/>
    <mergeCell ref="B211:C214"/>
    <mergeCell ref="D211:F212"/>
    <mergeCell ref="G211:I212"/>
    <mergeCell ref="J211:L212"/>
    <mergeCell ref="M211:O212"/>
    <mergeCell ref="P211:R212"/>
    <mergeCell ref="D213:F214"/>
    <mergeCell ref="G213:I214"/>
    <mergeCell ref="J213:L214"/>
    <mergeCell ref="M213:O214"/>
    <mergeCell ref="AO209:AO210"/>
    <mergeCell ref="AP209:AP210"/>
    <mergeCell ref="AQ209:AQ210"/>
    <mergeCell ref="AE210:AK210"/>
    <mergeCell ref="Y207:AA210"/>
    <mergeCell ref="AB207:AD210"/>
    <mergeCell ref="AE207:AK207"/>
    <mergeCell ref="AE208:AK208"/>
    <mergeCell ref="S211:U212"/>
    <mergeCell ref="V211:X212"/>
    <mergeCell ref="Y211:AA214"/>
    <mergeCell ref="AB211:AD214"/>
    <mergeCell ref="AE211:AK211"/>
    <mergeCell ref="AE212:AK212"/>
    <mergeCell ref="D209:F210"/>
    <mergeCell ref="G209:I210"/>
    <mergeCell ref="J209:L210"/>
    <mergeCell ref="M209:O210"/>
    <mergeCell ref="P209:R210"/>
    <mergeCell ref="S209:U210"/>
    <mergeCell ref="AQ205:AQ206"/>
    <mergeCell ref="AE206:AK206"/>
    <mergeCell ref="B207:C210"/>
    <mergeCell ref="D207:F208"/>
    <mergeCell ref="G207:I208"/>
    <mergeCell ref="J207:L208"/>
    <mergeCell ref="M207:O208"/>
    <mergeCell ref="P207:R208"/>
    <mergeCell ref="S207:U208"/>
    <mergeCell ref="V207:X208"/>
    <mergeCell ref="P205:R206"/>
    <mergeCell ref="S205:U206"/>
    <mergeCell ref="V205:X206"/>
    <mergeCell ref="AE205:AK205"/>
    <mergeCell ref="AO205:AO206"/>
    <mergeCell ref="AP205:AP206"/>
    <mergeCell ref="V209:X210"/>
    <mergeCell ref="AE209:AK209"/>
    <mergeCell ref="B203:C206"/>
    <mergeCell ref="D203:F204"/>
    <mergeCell ref="G203:I204"/>
    <mergeCell ref="J203:L204"/>
    <mergeCell ref="M203:O204"/>
    <mergeCell ref="P203:R204"/>
    <mergeCell ref="D205:F206"/>
    <mergeCell ref="G205:I206"/>
    <mergeCell ref="J205:L206"/>
    <mergeCell ref="M205:O206"/>
    <mergeCell ref="AO201:AO202"/>
    <mergeCell ref="AP201:AP202"/>
    <mergeCell ref="AQ201:AQ202"/>
    <mergeCell ref="AE202:AK202"/>
    <mergeCell ref="Y199:AA202"/>
    <mergeCell ref="AB199:AD202"/>
    <mergeCell ref="AE199:AK199"/>
    <mergeCell ref="AE200:AK200"/>
    <mergeCell ref="S203:U204"/>
    <mergeCell ref="V203:X204"/>
    <mergeCell ref="Y203:AA206"/>
    <mergeCell ref="AB203:AD206"/>
    <mergeCell ref="AE203:AK203"/>
    <mergeCell ref="AE204:AK204"/>
    <mergeCell ref="D201:F202"/>
    <mergeCell ref="G201:I202"/>
    <mergeCell ref="J201:L202"/>
    <mergeCell ref="M201:O202"/>
    <mergeCell ref="P201:R202"/>
    <mergeCell ref="S201:U202"/>
    <mergeCell ref="AQ197:AQ198"/>
    <mergeCell ref="AE198:AK198"/>
    <mergeCell ref="B199:C202"/>
    <mergeCell ref="D199:F200"/>
    <mergeCell ref="G199:I200"/>
    <mergeCell ref="J199:L200"/>
    <mergeCell ref="M199:O200"/>
    <mergeCell ref="P199:R200"/>
    <mergeCell ref="S199:U200"/>
    <mergeCell ref="V199:X200"/>
    <mergeCell ref="P197:R198"/>
    <mergeCell ref="S197:U198"/>
    <mergeCell ref="V197:X198"/>
    <mergeCell ref="AE197:AK197"/>
    <mergeCell ref="AO197:AO198"/>
    <mergeCell ref="AP197:AP198"/>
    <mergeCell ref="V201:X202"/>
    <mergeCell ref="AE201:AK201"/>
    <mergeCell ref="S195:U196"/>
    <mergeCell ref="V195:X196"/>
    <mergeCell ref="Y195:AA198"/>
    <mergeCell ref="AB195:AD198"/>
    <mergeCell ref="AE195:AK195"/>
    <mergeCell ref="AE196:AK196"/>
    <mergeCell ref="B195:C198"/>
    <mergeCell ref="D195:F196"/>
    <mergeCell ref="G195:I196"/>
    <mergeCell ref="J195:L196"/>
    <mergeCell ref="M195:O196"/>
    <mergeCell ref="P195:R196"/>
    <mergeCell ref="D197:F198"/>
    <mergeCell ref="G197:I198"/>
    <mergeCell ref="J197:L198"/>
    <mergeCell ref="M197:O198"/>
    <mergeCell ref="AR191:AR194"/>
    <mergeCell ref="G192:I193"/>
    <mergeCell ref="J192:L193"/>
    <mergeCell ref="M192:O193"/>
    <mergeCell ref="P192:X192"/>
    <mergeCell ref="AO192:AQ192"/>
    <mergeCell ref="P193:R193"/>
    <mergeCell ref="S193:U193"/>
    <mergeCell ref="V193:X193"/>
    <mergeCell ref="AO193:AQ193"/>
    <mergeCell ref="G194:I194"/>
    <mergeCell ref="J194:L194"/>
    <mergeCell ref="M194:O194"/>
    <mergeCell ref="P194:R194"/>
    <mergeCell ref="S194:U194"/>
    <mergeCell ref="V194:X194"/>
    <mergeCell ref="AO194:AQ194"/>
    <mergeCell ref="AN191:AQ191"/>
    <mergeCell ref="B188:C188"/>
    <mergeCell ref="D188:AK188"/>
    <mergeCell ref="D189:AL189"/>
    <mergeCell ref="B191:C194"/>
    <mergeCell ref="D191:F194"/>
    <mergeCell ref="G191:X191"/>
    <mergeCell ref="Y191:AA194"/>
    <mergeCell ref="AB191:AD194"/>
    <mergeCell ref="AE191:AK194"/>
    <mergeCell ref="Z186:AC187"/>
    <mergeCell ref="AD186:AG187"/>
    <mergeCell ref="AH186:AH187"/>
    <mergeCell ref="AI186:AL187"/>
    <mergeCell ref="D187:N187"/>
    <mergeCell ref="T187:V187"/>
    <mergeCell ref="W187:Y187"/>
    <mergeCell ref="B186:C187"/>
    <mergeCell ref="D186:N186"/>
    <mergeCell ref="O186:P187"/>
    <mergeCell ref="Q186:S187"/>
    <mergeCell ref="T186:V186"/>
    <mergeCell ref="W186:Y186"/>
    <mergeCell ref="Z184:AC185"/>
    <mergeCell ref="AD184:AG185"/>
    <mergeCell ref="AH184:AH185"/>
    <mergeCell ref="AI184:AL185"/>
    <mergeCell ref="D185:N185"/>
    <mergeCell ref="T185:V185"/>
    <mergeCell ref="W185:Y185"/>
    <mergeCell ref="B184:C185"/>
    <mergeCell ref="D184:N184"/>
    <mergeCell ref="O184:P185"/>
    <mergeCell ref="Q184:S185"/>
    <mergeCell ref="T184:V184"/>
    <mergeCell ref="W184:Y184"/>
    <mergeCell ref="Z182:AC183"/>
    <mergeCell ref="AD182:AG183"/>
    <mergeCell ref="AH182:AH183"/>
    <mergeCell ref="AI182:AL183"/>
    <mergeCell ref="D183:N183"/>
    <mergeCell ref="T183:V183"/>
    <mergeCell ref="W183:Y183"/>
    <mergeCell ref="B182:C183"/>
    <mergeCell ref="D182:N182"/>
    <mergeCell ref="O182:P183"/>
    <mergeCell ref="Q182:S183"/>
    <mergeCell ref="T182:V182"/>
    <mergeCell ref="W182:Y182"/>
    <mergeCell ref="Z180:AC181"/>
    <mergeCell ref="AD180:AG181"/>
    <mergeCell ref="AH180:AH181"/>
    <mergeCell ref="AI180:AL181"/>
    <mergeCell ref="D181:N181"/>
    <mergeCell ref="T181:V181"/>
    <mergeCell ref="W181:Y181"/>
    <mergeCell ref="B180:C181"/>
    <mergeCell ref="D180:N180"/>
    <mergeCell ref="O180:P181"/>
    <mergeCell ref="Q180:S181"/>
    <mergeCell ref="T180:V180"/>
    <mergeCell ref="W180:Y180"/>
    <mergeCell ref="AD178:AG179"/>
    <mergeCell ref="AH178:AH179"/>
    <mergeCell ref="AI178:AL179"/>
    <mergeCell ref="D179:N179"/>
    <mergeCell ref="T179:V179"/>
    <mergeCell ref="W179:Y179"/>
    <mergeCell ref="AH176:AH177"/>
    <mergeCell ref="AI176:AL177"/>
    <mergeCell ref="D177:N177"/>
    <mergeCell ref="T177:V177"/>
    <mergeCell ref="W177:Y177"/>
    <mergeCell ref="AI175:AL175"/>
    <mergeCell ref="B176:C177"/>
    <mergeCell ref="D176:N176"/>
    <mergeCell ref="O176:P177"/>
    <mergeCell ref="Q176:S177"/>
    <mergeCell ref="T176:V176"/>
    <mergeCell ref="W176:Y176"/>
    <mergeCell ref="Z176:AC177"/>
    <mergeCell ref="AD176:AG177"/>
    <mergeCell ref="Q174:S175"/>
    <mergeCell ref="T174:V175"/>
    <mergeCell ref="W174:Y175"/>
    <mergeCell ref="Z174:AC175"/>
    <mergeCell ref="B178:C179"/>
    <mergeCell ref="D178:N178"/>
    <mergeCell ref="O178:P179"/>
    <mergeCell ref="Q178:S179"/>
    <mergeCell ref="T178:V178"/>
    <mergeCell ref="W178:Y178"/>
    <mergeCell ref="Z178:AC179"/>
    <mergeCell ref="AD174:AG175"/>
    <mergeCell ref="C94:C95"/>
    <mergeCell ref="D94:AK95"/>
    <mergeCell ref="AB105:AE105"/>
    <mergeCell ref="B174:C175"/>
    <mergeCell ref="D174:N175"/>
    <mergeCell ref="O174:P175"/>
    <mergeCell ref="B115:G115"/>
    <mergeCell ref="B116:G116"/>
    <mergeCell ref="B113:G113"/>
    <mergeCell ref="B114:G114"/>
    <mergeCell ref="H113:V113"/>
    <mergeCell ref="B123:C123"/>
    <mergeCell ref="AH174:AL174"/>
    <mergeCell ref="B111:G111"/>
    <mergeCell ref="B112:G112"/>
    <mergeCell ref="C169:AL169"/>
    <mergeCell ref="AC63:AF64"/>
    <mergeCell ref="AG63:AG64"/>
    <mergeCell ref="AH63:AK64"/>
    <mergeCell ref="C63:C64"/>
    <mergeCell ref="V76:Z77"/>
    <mergeCell ref="W120:AK120"/>
    <mergeCell ref="B127:H127"/>
    <mergeCell ref="H119:V119"/>
    <mergeCell ref="W119:AK119"/>
    <mergeCell ref="H118:V118"/>
    <mergeCell ref="W118:AK118"/>
    <mergeCell ref="B109:G109"/>
    <mergeCell ref="B110:G110"/>
    <mergeCell ref="H117:V117"/>
    <mergeCell ref="W117:AK117"/>
    <mergeCell ref="AD112:AJ112"/>
    <mergeCell ref="W113:AK113"/>
    <mergeCell ref="H114:U114"/>
    <mergeCell ref="H115:U115"/>
    <mergeCell ref="H116:T116"/>
    <mergeCell ref="W114:AJ114"/>
    <mergeCell ref="W115:AJ115"/>
    <mergeCell ref="W116:AI116"/>
    <mergeCell ref="B66:AK66"/>
    <mergeCell ref="J129:V129"/>
    <mergeCell ref="W129:AB129"/>
    <mergeCell ref="AC129:AH129"/>
    <mergeCell ref="AI129:AL129"/>
    <mergeCell ref="AC138:AH138"/>
    <mergeCell ref="AI138:AL138"/>
    <mergeCell ref="W131:AB131"/>
    <mergeCell ref="AC131:AH131"/>
    <mergeCell ref="AI131:AL131"/>
    <mergeCell ref="K134:V134"/>
    <mergeCell ref="AI134:AL134"/>
    <mergeCell ref="K131:V131"/>
    <mergeCell ref="K132:V132"/>
    <mergeCell ref="J135:V135"/>
    <mergeCell ref="W135:AB135"/>
    <mergeCell ref="AC135:AH135"/>
    <mergeCell ref="AI135:AL135"/>
    <mergeCell ref="J136:V136"/>
    <mergeCell ref="W136:AB136"/>
    <mergeCell ref="AC136:AH136"/>
    <mergeCell ref="AI136:AL136"/>
    <mergeCell ref="J130:AL130"/>
    <mergeCell ref="K133:V133"/>
    <mergeCell ref="AI133:AL133"/>
    <mergeCell ref="C46:M46"/>
    <mergeCell ref="B48:C48"/>
    <mergeCell ref="B108:G108"/>
    <mergeCell ref="H108:V108"/>
    <mergeCell ref="X63:AA64"/>
    <mergeCell ref="B81:AK81"/>
    <mergeCell ref="B85:AK85"/>
    <mergeCell ref="D60:G61"/>
    <mergeCell ref="H60:H61"/>
    <mergeCell ref="I60:M61"/>
    <mergeCell ref="B58:AK58"/>
    <mergeCell ref="C60:C61"/>
    <mergeCell ref="AA76:AA77"/>
    <mergeCell ref="AB76:AF77"/>
    <mergeCell ref="O53:R53"/>
    <mergeCell ref="O91:AK92"/>
    <mergeCell ref="B96:AK96"/>
    <mergeCell ref="D97:AK97"/>
    <mergeCell ref="B98:AK98"/>
    <mergeCell ref="C99:C100"/>
    <mergeCell ref="D99:U100"/>
    <mergeCell ref="V99:V100"/>
    <mergeCell ref="W99:AK100"/>
    <mergeCell ref="B101:AK101"/>
    <mergeCell ref="C40:C41"/>
    <mergeCell ref="D40:Z41"/>
    <mergeCell ref="X32:AL32"/>
    <mergeCell ref="B33:C33"/>
    <mergeCell ref="B36:B37"/>
    <mergeCell ref="C36:C37"/>
    <mergeCell ref="D36:H37"/>
    <mergeCell ref="J36:J37"/>
    <mergeCell ref="K36:K37"/>
    <mergeCell ref="L36:AL37"/>
    <mergeCell ref="B9:C10"/>
    <mergeCell ref="D9:J10"/>
    <mergeCell ref="K9:Q10"/>
    <mergeCell ref="R9:W10"/>
    <mergeCell ref="X9:AB10"/>
    <mergeCell ref="AC9:AD10"/>
    <mergeCell ref="AD20:AL23"/>
    <mergeCell ref="N22:Q23"/>
    <mergeCell ref="R22:U23"/>
    <mergeCell ref="V22:Y23"/>
    <mergeCell ref="Z22:AC23"/>
    <mergeCell ref="C15:I16"/>
    <mergeCell ref="J15:J16"/>
    <mergeCell ref="K15:Y16"/>
    <mergeCell ref="Z15:Z16"/>
    <mergeCell ref="AA15:AJ16"/>
    <mergeCell ref="C102:C103"/>
    <mergeCell ref="D102:AK103"/>
    <mergeCell ref="B29:AK30"/>
    <mergeCell ref="B31:C32"/>
    <mergeCell ref="D31:M32"/>
    <mergeCell ref="B24:E25"/>
    <mergeCell ref="F24:I25"/>
    <mergeCell ref="J24:M25"/>
    <mergeCell ref="N24:Q25"/>
    <mergeCell ref="R24:U25"/>
    <mergeCell ref="V24:Y25"/>
    <mergeCell ref="Z24:AC25"/>
    <mergeCell ref="AD24:AL25"/>
    <mergeCell ref="B26:C26"/>
    <mergeCell ref="V31:W31"/>
    <mergeCell ref="X31:AL31"/>
    <mergeCell ref="V32:W32"/>
    <mergeCell ref="B38:B39"/>
    <mergeCell ref="C38:C39"/>
    <mergeCell ref="D38:Z39"/>
    <mergeCell ref="B42:B43"/>
    <mergeCell ref="D42:T42"/>
    <mergeCell ref="C45:M45"/>
    <mergeCell ref="B40:B41"/>
    <mergeCell ref="K153:X153"/>
    <mergeCell ref="K154:X154"/>
    <mergeCell ref="B155:J156"/>
    <mergeCell ref="K155:X155"/>
    <mergeCell ref="K156:X156"/>
    <mergeCell ref="Y155:AL155"/>
    <mergeCell ref="Y156:AL156"/>
    <mergeCell ref="AN243:AR243"/>
    <mergeCell ref="A1:AM1"/>
    <mergeCell ref="B4:AL4"/>
    <mergeCell ref="B7:C8"/>
    <mergeCell ref="D7:J8"/>
    <mergeCell ref="K7:Q8"/>
    <mergeCell ref="R7:W8"/>
    <mergeCell ref="X7:AB8"/>
    <mergeCell ref="AC7:AK8"/>
    <mergeCell ref="B17:C17"/>
    <mergeCell ref="B20:E23"/>
    <mergeCell ref="F20:I23"/>
    <mergeCell ref="J20:M23"/>
    <mergeCell ref="N20:U21"/>
    <mergeCell ref="V20:AC21"/>
    <mergeCell ref="AE9:AK10"/>
    <mergeCell ref="B15:B16"/>
    <mergeCell ref="C140:H143"/>
    <mergeCell ref="I140:I143"/>
    <mergeCell ref="K140:V140"/>
    <mergeCell ref="W140:AB140"/>
    <mergeCell ref="AC140:AH140"/>
    <mergeCell ref="AI140:AL140"/>
    <mergeCell ref="K141:V141"/>
    <mergeCell ref="K142:V142"/>
    <mergeCell ref="AI142:AL142"/>
    <mergeCell ref="K143:V143"/>
    <mergeCell ref="AI143:AL143"/>
    <mergeCell ref="B161:J162"/>
    <mergeCell ref="K161:L162"/>
    <mergeCell ref="N161:X161"/>
    <mergeCell ref="Y161:Z162"/>
    <mergeCell ref="AB161:AL161"/>
    <mergeCell ref="N162:X162"/>
    <mergeCell ref="AB162:AL162"/>
    <mergeCell ref="B157:J158"/>
    <mergeCell ref="K157:X157"/>
    <mergeCell ref="K158:X158"/>
    <mergeCell ref="B159:J160"/>
    <mergeCell ref="K159:L160"/>
    <mergeCell ref="M159:P160"/>
    <mergeCell ref="Q159:X159"/>
    <mergeCell ref="Y159:Z160"/>
    <mergeCell ref="AA159:AD160"/>
    <mergeCell ref="Y157:AL157"/>
    <mergeCell ref="Y158:AL158"/>
    <mergeCell ref="AE159:AL159"/>
    <mergeCell ref="Q160:X160"/>
    <mergeCell ref="AE160:AL160"/>
  </mergeCells>
  <phoneticPr fontId="4"/>
  <dataValidations count="3">
    <dataValidation type="list" allowBlank="1" showInputMessage="1" showErrorMessage="1" sqref="O231:P232" xr:uid="{00000000-0002-0000-0000-000000000000}">
      <formula1>"　,29,30"</formula1>
    </dataValidation>
    <dataValidation type="list" allowBlank="1" showInputMessage="1" showErrorMessage="1" sqref="C60:C61 H60:H61 H57 N57 T57 AF57 AF75 N87 AB63 C63:C64 AG63 R63:R64 H63:H64 W63 V99:V100 T75 N75 C79:C80 O76 M266:M267 Z75 Z87 C86:C88 C90:C92 M63:M64 U76 N91 AH176:AH187 O176 O178 O180 O182 O184 O186 B15:B16 J15:J16 Z15:Z16 B31:C32 J36:J37 B36:B43 C122 G122 K122 B169 Y195:AA222 I76:I77 AG76 AA76 T70:T71 C94:C95 C102:C103 C76:C77 C99:C100 C82:C84 U82:U83 C75 C70:C71 AB67 C67:C68 AG67 R67:R68 H67:H68 W67 M67:M68 AF70:AF71 Z70:Z71 N70:N71 C97 M167 M161:M163" xr:uid="{00000000-0002-0000-0000-000001000000}">
      <formula1>"□,■"</formula1>
    </dataValidation>
    <dataValidation type="list" allowBlank="1" showInputMessage="1" showErrorMessage="1" sqref="C46:M46" xr:uid="{00000000-0002-0000-0000-000002000000}">
      <formula1>$C$291:$C$304</formula1>
    </dataValidation>
  </dataValidations>
  <printOptions horizontalCentered="1"/>
  <pageMargins left="0.59055118110236227" right="0.39370078740157483" top="0.35433070866141736" bottom="0.19685039370078741" header="0.19685039370078741" footer="0.51181102362204722"/>
  <pageSetup paperSize="9" scale="60" fitToHeight="0" orientation="portrait" r:id="rId1"/>
  <headerFooter alignWithMargins="0">
    <oddHeader>&amp;R先進的農業経営確立支援タイプ</oddHeader>
  </headerFooter>
  <rowBreaks count="1" manualBreakCount="1">
    <brk id="106"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地域農業構造転換支援事業</vt:lpstr>
      <vt:lpstr>地域農業構造転換支援タイプ</vt:lpstr>
      <vt:lpstr>×先進的農業経営確立支援タイプ</vt:lpstr>
      <vt:lpstr>×先進的農業経営確立支援タイプ!Print_Area</vt:lpstr>
      <vt:lpstr>地域農業構造転換支援タイプ!Print_Area</vt:lpstr>
      <vt:lpstr>地域農業構造転換支援事業!Print_Area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永田　蓮</cp:lastModifiedBy>
  <cp:lastPrinted>2026-03-05T07:13:02Z</cp:lastPrinted>
  <dcterms:created xsi:type="dcterms:W3CDTF">2009-06-23T08:36:54Z</dcterms:created>
  <dcterms:modified xsi:type="dcterms:W3CDTF">2026-04-14T04:48:30Z</dcterms:modified>
</cp:coreProperties>
</file>