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noshinpc\E\農政係\実験事業\３６・Ｒ７年度（担い手確保）\【01】要望調査\02 市⇒経営体\"/>
    </mc:Choice>
  </mc:AlternateContent>
  <xr:revisionPtr revIDLastSave="0" documentId="13_ncr:1_{9267F052-66B5-469A-8759-A8908CD076AE}" xr6:coauthVersionLast="47" xr6:coauthVersionMax="47" xr10:uidLastSave="{00000000-0000-0000-0000-000000000000}"/>
  <bookViews>
    <workbookView xWindow="-120" yWindow="-120" windowWidth="20730" windowHeight="11160" tabRatio="877" xr2:uid="{00000000-000D-0000-FFFF-FFFF00000000}"/>
  </bookViews>
  <sheets>
    <sheet name="通常" sheetId="38" r:id="rId1"/>
    <sheet name="100万円上限" sheetId="39" state="hidden" r:id="rId2"/>
  </sheets>
  <externalReferences>
    <externalReference r:id="rId3"/>
  </externalReferences>
  <definedNames>
    <definedName name="_xlnm.Print_Area" localSheetId="1">'100万円上限'!$A$1:$AL$296</definedName>
    <definedName name="_xlnm.Print_Area" localSheetId="0">通常!$A$1:$AL$293</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4" i="39" l="1"/>
  <c r="C73" i="39"/>
  <c r="AH113" i="38"/>
  <c r="AH115" i="39"/>
  <c r="W249" i="39" l="1"/>
  <c r="T249" i="39"/>
  <c r="Q249" i="39"/>
  <c r="L249" i="39"/>
  <c r="Z249" i="39" s="1"/>
  <c r="W241" i="39"/>
  <c r="T241" i="39"/>
  <c r="Q241" i="39"/>
  <c r="L241" i="39"/>
  <c r="Z241" i="39" s="1"/>
  <c r="AE228" i="39"/>
  <c r="AQ227" i="39"/>
  <c r="AP227" i="39"/>
  <c r="AO227" i="39"/>
  <c r="AE227" i="39"/>
  <c r="D227" i="39"/>
  <c r="AE224" i="39"/>
  <c r="AQ223" i="39"/>
  <c r="AP223" i="39"/>
  <c r="AO223" i="39"/>
  <c r="AE223" i="39"/>
  <c r="D223" i="39"/>
  <c r="AE220" i="39"/>
  <c r="AQ219" i="39"/>
  <c r="AP219" i="39"/>
  <c r="AO219" i="39"/>
  <c r="AE219" i="39"/>
  <c r="D219" i="39"/>
  <c r="AE216" i="39"/>
  <c r="AQ215" i="39"/>
  <c r="AP215" i="39"/>
  <c r="AO215" i="39"/>
  <c r="AE215" i="39"/>
  <c r="D215" i="39"/>
  <c r="AE212" i="39"/>
  <c r="AQ211" i="39"/>
  <c r="AP211" i="39"/>
  <c r="AO211" i="39"/>
  <c r="AE211" i="39"/>
  <c r="D211" i="39"/>
  <c r="AE208" i="39"/>
  <c r="AQ207" i="39"/>
  <c r="AP207" i="39"/>
  <c r="AO207" i="39"/>
  <c r="AE207" i="39"/>
  <c r="D207" i="39"/>
  <c r="V231" i="39" s="1"/>
  <c r="M231" i="39" l="1"/>
  <c r="D231" i="39"/>
  <c r="P231" i="39"/>
  <c r="G231" i="39"/>
  <c r="S231" i="39"/>
  <c r="J231" i="39"/>
  <c r="W246" i="38"/>
  <c r="T246" i="38"/>
  <c r="Q246" i="38"/>
  <c r="L246" i="38"/>
  <c r="Z246" i="38" s="1"/>
  <c r="W238" i="38"/>
  <c r="T238" i="38"/>
  <c r="Q238" i="38"/>
  <c r="L238" i="38"/>
  <c r="Z238" i="38" s="1"/>
  <c r="AE225" i="38"/>
  <c r="AE224" i="38"/>
  <c r="D224" i="38"/>
  <c r="AP224" i="38" s="1"/>
  <c r="AE221" i="38"/>
  <c r="AP220" i="38"/>
  <c r="AO220" i="38"/>
  <c r="AQ220" i="38" s="1"/>
  <c r="AE220" i="38"/>
  <c r="D220" i="38"/>
  <c r="AE217" i="38"/>
  <c r="AE216" i="38"/>
  <c r="D216" i="38"/>
  <c r="AP216" i="38" s="1"/>
  <c r="AE213" i="38"/>
  <c r="AP212" i="38"/>
  <c r="AO212" i="38"/>
  <c r="AQ212" i="38" s="1"/>
  <c r="AE212" i="38"/>
  <c r="D212" i="38"/>
  <c r="AE209" i="38"/>
  <c r="AE208" i="38"/>
  <c r="D208" i="38"/>
  <c r="AP208" i="38" s="1"/>
  <c r="AE205" i="38"/>
  <c r="AP204" i="38"/>
  <c r="AO204" i="38"/>
  <c r="AQ204" i="38" s="1"/>
  <c r="AE204" i="38"/>
  <c r="D204" i="38"/>
  <c r="S228" i="38" s="1"/>
  <c r="AE232" i="39" l="1"/>
  <c r="AE231" i="39"/>
  <c r="J228" i="38"/>
  <c r="M228" i="38"/>
  <c r="V228" i="38"/>
  <c r="AO208" i="38"/>
  <c r="AQ208" i="38" s="1"/>
  <c r="AO216" i="38"/>
  <c r="AQ216" i="38" s="1"/>
  <c r="AO224" i="38"/>
  <c r="AQ224" i="38" s="1"/>
  <c r="D228" i="38"/>
  <c r="P228" i="38"/>
  <c r="G228" i="38"/>
  <c r="AE229" i="38" l="1"/>
  <c r="AE228" i="38"/>
</calcChain>
</file>

<file path=xl/sharedStrings.xml><?xml version="1.0" encoding="utf-8"?>
<sst xmlns="http://schemas.openxmlformats.org/spreadsheetml/2006/main" count="1045" uniqueCount="396">
  <si>
    <t>その他</t>
    <rPh sb="2" eb="3">
      <t>タ</t>
    </rPh>
    <phoneticPr fontId="4"/>
  </si>
  <si>
    <t>融資</t>
    <rPh sb="0" eb="2">
      <t>ユウシ</t>
    </rPh>
    <phoneticPr fontId="4"/>
  </si>
  <si>
    <t>自己資金</t>
    <rPh sb="0" eb="2">
      <t>ジコ</t>
    </rPh>
    <rPh sb="2" eb="4">
      <t>シキン</t>
    </rPh>
    <phoneticPr fontId="4"/>
  </si>
  <si>
    <t>項　　目</t>
    <rPh sb="0" eb="1">
      <t>コウ</t>
    </rPh>
    <rPh sb="3" eb="4">
      <t>メ</t>
    </rPh>
    <phoneticPr fontId="4"/>
  </si>
  <si>
    <t>竣工予定
年月日</t>
    <rPh sb="0" eb="2">
      <t>シュンコウ</t>
    </rPh>
    <rPh sb="2" eb="4">
      <t>ヨテイ</t>
    </rPh>
    <rPh sb="5" eb="8">
      <t>ネンガッピ</t>
    </rPh>
    <phoneticPr fontId="4"/>
  </si>
  <si>
    <t>住　　　　所</t>
    <rPh sb="0" eb="1">
      <t>ジュウ</t>
    </rPh>
    <rPh sb="5" eb="6">
      <t>ショ</t>
    </rPh>
    <phoneticPr fontId="4"/>
  </si>
  <si>
    <t>担保措置
の有無</t>
    <rPh sb="0" eb="2">
      <t>タンポ</t>
    </rPh>
    <rPh sb="2" eb="4">
      <t>ソチ</t>
    </rPh>
    <rPh sb="6" eb="8">
      <t>ウム</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</si>
  <si>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</si>
  <si>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</si>
  <si>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</si>
  <si>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</si>
  <si>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</si>
  <si>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</si>
  <si>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</si>
  <si>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</si>
  <si>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</si>
  <si>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借入予定</t>
    <rPh sb="0" eb="1">
      <t>カ</t>
    </rPh>
    <rPh sb="1" eb="2">
      <t>イ</t>
    </rPh>
    <rPh sb="2" eb="4">
      <t>ヨテイ</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</si>
  <si>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</si>
  <si>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</si>
  <si>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t>
    <phoneticPr fontId="4"/>
  </si>
  <si>
    <t>実施年度</t>
    <rPh sb="0" eb="2">
      <t>ジッシ</t>
    </rPh>
    <rPh sb="2" eb="4">
      <t>ネンド</t>
    </rPh>
    <phoneticPr fontId="4"/>
  </si>
  <si>
    <t>事業内容</t>
    <rPh sb="0" eb="2">
      <t>ジギョウ</t>
    </rPh>
    <rPh sb="2" eb="4">
      <t>ナイヨウ</t>
    </rPh>
    <phoneticPr fontId="4"/>
  </si>
  <si>
    <t>区分</t>
    <rPh sb="0" eb="2">
      <t>クブン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</si>
  <si>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</si>
  <si>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1.中心経営体</t>
    <rPh sb="2" eb="4">
      <t>チュウシン</t>
    </rPh>
    <rPh sb="4" eb="7">
      <t>ケイエイタイ</t>
    </rPh>
    <phoneticPr fontId="4"/>
  </si>
  <si>
    <t>地区名</t>
    <rPh sb="0" eb="3">
      <t>チクメイ</t>
    </rPh>
    <phoneticPr fontId="4"/>
  </si>
  <si>
    <t>都道府県</t>
    <rPh sb="0" eb="4">
      <t>トドウフケン</t>
    </rPh>
    <phoneticPr fontId="4"/>
  </si>
  <si>
    <t>現状</t>
    <rPh sb="0" eb="2">
      <t>ゲンジョウ</t>
    </rPh>
    <phoneticPr fontId="4"/>
  </si>
  <si>
    <t>市町村名</t>
    <rPh sb="0" eb="4">
      <t>シチョウソンメイ</t>
    </rPh>
    <phoneticPr fontId="4"/>
  </si>
  <si>
    <t>経営内容</t>
    <rPh sb="0" eb="2">
      <t>ケイエイ</t>
    </rPh>
    <rPh sb="2" eb="4">
      <t>ナイヨウ</t>
    </rPh>
    <phoneticPr fontId="4"/>
  </si>
  <si>
    <t>経営規模</t>
    <rPh sb="0" eb="2">
      <t>ケイエイ</t>
    </rPh>
    <rPh sb="2" eb="4">
      <t>キボ</t>
    </rPh>
    <phoneticPr fontId="4"/>
  </si>
  <si>
    <t>事業名</t>
    <rPh sb="0" eb="2">
      <t>ジギョウ</t>
    </rPh>
    <rPh sb="2" eb="3">
      <t>メイ</t>
    </rPh>
    <phoneticPr fontId="4"/>
  </si>
  <si>
    <t>Ⅲ　事業内容等</t>
    <rPh sb="2" eb="4">
      <t>ジギョウ</t>
    </rPh>
    <rPh sb="4" eb="6">
      <t>ナイヨウ</t>
    </rPh>
    <rPh sb="6" eb="7">
      <t>トウ</t>
    </rPh>
    <phoneticPr fontId="4"/>
  </si>
  <si>
    <t>Ⅳ　経営体の成果目標</t>
    <rPh sb="2" eb="5">
      <t>ケイエイタイ</t>
    </rPh>
    <rPh sb="6" eb="8">
      <t>セイカ</t>
    </rPh>
    <rPh sb="8" eb="10">
      <t>モクヒョウ</t>
    </rPh>
    <phoneticPr fontId="4"/>
  </si>
  <si>
    <t>市町村</t>
    <rPh sb="0" eb="3">
      <t>シチョウソン</t>
    </rPh>
    <phoneticPr fontId="4"/>
  </si>
  <si>
    <t>地方公共団体等</t>
    <rPh sb="0" eb="2">
      <t>チホウ</t>
    </rPh>
    <rPh sb="2" eb="4">
      <t>コウキョウ</t>
    </rPh>
    <rPh sb="4" eb="6">
      <t>ダンタイ</t>
    </rPh>
    <rPh sb="6" eb="7">
      <t>トウ</t>
    </rPh>
    <phoneticPr fontId="4"/>
  </si>
  <si>
    <t>事業費（円）
A=B+C+D+E+F+G</t>
    <rPh sb="0" eb="3">
      <t>ジギョウヒ</t>
    </rPh>
    <rPh sb="4" eb="5">
      <t>エン</t>
    </rPh>
    <phoneticPr fontId="4"/>
  </si>
  <si>
    <t>Ⅴ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4"/>
  </si>
  <si>
    <t>助成金</t>
    <rPh sb="0" eb="3">
      <t>ジョセイキン</t>
    </rPh>
    <phoneticPr fontId="4"/>
  </si>
  <si>
    <t>賃借権の設定等を受けた者</t>
    <rPh sb="0" eb="3">
      <t>チンシャクケン</t>
    </rPh>
    <rPh sb="4" eb="6">
      <t>セッテイ</t>
    </rPh>
    <rPh sb="6" eb="7">
      <t>トウ</t>
    </rPh>
    <rPh sb="8" eb="9">
      <t>ウ</t>
    </rPh>
    <rPh sb="11" eb="12">
      <t>シャ</t>
    </rPh>
    <phoneticPr fontId="4"/>
  </si>
  <si>
    <t>Ⅰ　助成対象者の概要</t>
    <rPh sb="2" eb="4">
      <t>ジョセイ</t>
    </rPh>
    <rPh sb="4" eb="7">
      <t>タイショウシャ</t>
    </rPh>
    <rPh sb="8" eb="10">
      <t>ガイヨウ</t>
    </rPh>
    <phoneticPr fontId="4"/>
  </si>
  <si>
    <t>□</t>
  </si>
  <si>
    <t>(注）</t>
    <rPh sb="1" eb="2">
      <t>チュウ</t>
    </rPh>
    <phoneticPr fontId="4"/>
  </si>
  <si>
    <t>（注）</t>
    <rPh sb="1" eb="2">
      <t>チュウ</t>
    </rPh>
    <phoneticPr fontId="4"/>
  </si>
  <si>
    <t>該当する経営体の□にチェックを入れること。</t>
    <phoneticPr fontId="4"/>
  </si>
  <si>
    <t>人・農地プランに記載された内容を記載すること。</t>
    <phoneticPr fontId="4"/>
  </si>
  <si>
    <t>取組内容
（新規就農・６次産業化・高付加価値化・複合化等）</t>
    <rPh sb="0" eb="2">
      <t>トリクミ</t>
    </rPh>
    <rPh sb="2" eb="4">
      <t>ナイヨウ</t>
    </rPh>
    <rPh sb="6" eb="8">
      <t>シンキ</t>
    </rPh>
    <rPh sb="8" eb="10">
      <t>シュウノウ</t>
    </rPh>
    <rPh sb="12" eb="13">
      <t>ジ</t>
    </rPh>
    <rPh sb="13" eb="16">
      <t>サンギョウカ</t>
    </rPh>
    <rPh sb="17" eb="20">
      <t>コウフカ</t>
    </rPh>
    <rPh sb="20" eb="23">
      <t>カチカ</t>
    </rPh>
    <rPh sb="24" eb="27">
      <t>フクゴウカ</t>
    </rPh>
    <rPh sb="27" eb="28">
      <t>トウ</t>
    </rPh>
    <phoneticPr fontId="4"/>
  </si>
  <si>
    <t>水田作</t>
    <rPh sb="0" eb="2">
      <t>スイデン</t>
    </rPh>
    <rPh sb="2" eb="3">
      <t>サク</t>
    </rPh>
    <phoneticPr fontId="4"/>
  </si>
  <si>
    <t>畑作</t>
    <rPh sb="0" eb="2">
      <t>ハタサク</t>
    </rPh>
    <phoneticPr fontId="4"/>
  </si>
  <si>
    <t>露地野菜作</t>
    <rPh sb="0" eb="2">
      <t>ロジ</t>
    </rPh>
    <rPh sb="2" eb="4">
      <t>ヤサイ</t>
    </rPh>
    <rPh sb="4" eb="5">
      <t>サク</t>
    </rPh>
    <phoneticPr fontId="4"/>
  </si>
  <si>
    <t>施設野菜作</t>
    <rPh sb="0" eb="2">
      <t>シセツ</t>
    </rPh>
    <rPh sb="2" eb="4">
      <t>ヤサイ</t>
    </rPh>
    <rPh sb="4" eb="5">
      <t>サク</t>
    </rPh>
    <phoneticPr fontId="4"/>
  </si>
  <si>
    <t>果樹作</t>
    <rPh sb="0" eb="2">
      <t>カジュ</t>
    </rPh>
    <rPh sb="2" eb="3">
      <t>サク</t>
    </rPh>
    <phoneticPr fontId="4"/>
  </si>
  <si>
    <t>露地花き</t>
    <rPh sb="0" eb="2">
      <t>ロジ</t>
    </rPh>
    <rPh sb="2" eb="3">
      <t>カ</t>
    </rPh>
    <phoneticPr fontId="4"/>
  </si>
  <si>
    <t>施設花き</t>
    <rPh sb="0" eb="2">
      <t>シセツ</t>
    </rPh>
    <rPh sb="2" eb="3">
      <t>カ</t>
    </rPh>
    <phoneticPr fontId="4"/>
  </si>
  <si>
    <t>酪農</t>
    <rPh sb="0" eb="2">
      <t>ラクノウ</t>
    </rPh>
    <phoneticPr fontId="4"/>
  </si>
  <si>
    <t>繁殖牛</t>
    <rPh sb="0" eb="2">
      <t>ハンショク</t>
    </rPh>
    <rPh sb="2" eb="3">
      <t>ギュウ</t>
    </rPh>
    <phoneticPr fontId="4"/>
  </si>
  <si>
    <t>肥育牛</t>
    <rPh sb="0" eb="3">
      <t>ヒイクギュウ</t>
    </rPh>
    <phoneticPr fontId="4"/>
  </si>
  <si>
    <t>養豚</t>
    <rPh sb="0" eb="2">
      <t>ヨウトン</t>
    </rPh>
    <phoneticPr fontId="4"/>
  </si>
  <si>
    <t>採卵養鶏</t>
    <rPh sb="0" eb="2">
      <t>サイラン</t>
    </rPh>
    <rPh sb="2" eb="4">
      <t>ヨウケイ</t>
    </rPh>
    <phoneticPr fontId="4"/>
  </si>
  <si>
    <t>ブロイラー養鶏</t>
    <rPh sb="5" eb="7">
      <t>ヨウケイ</t>
    </rPh>
    <phoneticPr fontId="4"/>
  </si>
  <si>
    <t>目標の具体的な内容</t>
    <rPh sb="0" eb="2">
      <t>モクヒョウ</t>
    </rPh>
    <rPh sb="3" eb="6">
      <t>グタイテキ</t>
    </rPh>
    <rPh sb="7" eb="9">
      <t>ナイヨウ</t>
    </rPh>
    <phoneticPr fontId="4"/>
  </si>
  <si>
    <t>営農類型</t>
    <rPh sb="0" eb="2">
      <t>エイノウ</t>
    </rPh>
    <rPh sb="2" eb="4">
      <t>ルイケイ</t>
    </rPh>
    <phoneticPr fontId="4"/>
  </si>
  <si>
    <t>改　　　　　　　　正　　　　　　　　後</t>
    <rPh sb="0" eb="1">
      <t>アラタ</t>
    </rPh>
    <rPh sb="9" eb="10">
      <t>セイ</t>
    </rPh>
    <rPh sb="18" eb="19">
      <t>ゴ</t>
    </rPh>
    <phoneticPr fontId="4"/>
  </si>
  <si>
    <t>機械等の保管・設置・施工住所</t>
    <rPh sb="0" eb="2">
      <t>キカイ</t>
    </rPh>
    <rPh sb="2" eb="3">
      <t>トウ</t>
    </rPh>
    <rPh sb="4" eb="6">
      <t>ホカン</t>
    </rPh>
    <rPh sb="7" eb="9">
      <t>セッチ</t>
    </rPh>
    <rPh sb="10" eb="12">
      <t>セコウ</t>
    </rPh>
    <rPh sb="12" eb="14">
      <t>ジュウショ</t>
    </rPh>
    <phoneticPr fontId="4"/>
  </si>
  <si>
    <t>　（１）適切な人・農地プランの作成等がされている地区における事業</t>
    <rPh sb="4" eb="6">
      <t>テキセツ</t>
    </rPh>
    <rPh sb="7" eb="8">
      <t>ヒト</t>
    </rPh>
    <rPh sb="9" eb="11">
      <t>ノウチ</t>
    </rPh>
    <rPh sb="15" eb="18">
      <t>サクセイナド</t>
    </rPh>
    <rPh sb="24" eb="26">
      <t>チク</t>
    </rPh>
    <rPh sb="30" eb="32">
      <t>ジギョウ</t>
    </rPh>
    <phoneticPr fontId="4"/>
  </si>
  <si>
    <t>　（２）人・農地プランの作成等がされていないが農地中間管理機構から賃借権等の設定等を受けた者が
　　　営農範囲とする地区における事業</t>
    <rPh sb="4" eb="5">
      <t>ジン</t>
    </rPh>
    <rPh sb="6" eb="8">
      <t>ノウチ</t>
    </rPh>
    <rPh sb="12" eb="15">
      <t>サクセイナド</t>
    </rPh>
    <rPh sb="23" eb="25">
      <t>ノウチ</t>
    </rPh>
    <rPh sb="25" eb="27">
      <t>チュウカン</t>
    </rPh>
    <rPh sb="27" eb="29">
      <t>カンリ</t>
    </rPh>
    <rPh sb="29" eb="31">
      <t>キコウ</t>
    </rPh>
    <rPh sb="33" eb="37">
      <t>チンシャクケンナド</t>
    </rPh>
    <rPh sb="38" eb="41">
      <t>セッテイナド</t>
    </rPh>
    <rPh sb="42" eb="43">
      <t>ウ</t>
    </rPh>
    <rPh sb="45" eb="46">
      <t>モノ</t>
    </rPh>
    <rPh sb="51" eb="53">
      <t>エイノウ</t>
    </rPh>
    <rPh sb="53" eb="55">
      <t>ハンイ</t>
    </rPh>
    <rPh sb="58" eb="60">
      <t>チク</t>
    </rPh>
    <rPh sb="64" eb="66">
      <t>ジギョウ</t>
    </rPh>
    <phoneticPr fontId="4"/>
  </si>
  <si>
    <t>Ⅵ　過去に行った本事業等の実施状況</t>
    <rPh sb="2" eb="4">
      <t>カコ</t>
    </rPh>
    <rPh sb="5" eb="6">
      <t>オコナ</t>
    </rPh>
    <rPh sb="8" eb="9">
      <t>ホン</t>
    </rPh>
    <rPh sb="9" eb="11">
      <t>ジギョウ</t>
    </rPh>
    <rPh sb="11" eb="12">
      <t>トウ</t>
    </rPh>
    <rPh sb="13" eb="15">
      <t>ジッシ</t>
    </rPh>
    <rPh sb="15" eb="17">
      <t>ジョウキョウ</t>
    </rPh>
    <phoneticPr fontId="4"/>
  </si>
  <si>
    <t>　　　②人・農地プランに位置付けられた取組内容</t>
    <rPh sb="4" eb="5">
      <t>ヒト</t>
    </rPh>
    <rPh sb="6" eb="8">
      <t>ノウチ</t>
    </rPh>
    <rPh sb="12" eb="15">
      <t>イチヅ</t>
    </rPh>
    <rPh sb="19" eb="21">
      <t>トリクミ</t>
    </rPh>
    <rPh sb="21" eb="23">
      <t>ナイヨウ</t>
    </rPh>
    <phoneticPr fontId="4"/>
  </si>
  <si>
    <t>中心経営体として位置付けられている人・農地プラン名</t>
    <rPh sb="0" eb="2">
      <t>チュウシン</t>
    </rPh>
    <rPh sb="2" eb="5">
      <t>ケイエイタイ</t>
    </rPh>
    <rPh sb="8" eb="11">
      <t>イチヅ</t>
    </rPh>
    <rPh sb="17" eb="18">
      <t>ヒト</t>
    </rPh>
    <rPh sb="19" eb="21">
      <t>ノウチ</t>
    </rPh>
    <rPh sb="24" eb="25">
      <t>メイ</t>
    </rPh>
    <phoneticPr fontId="4"/>
  </si>
  <si>
    <t>3．中心経営体以外</t>
    <rPh sb="2" eb="4">
      <t>チュウシン</t>
    </rPh>
    <rPh sb="4" eb="7">
      <t>ケイエイタイ</t>
    </rPh>
    <rPh sb="7" eb="9">
      <t>イガイ</t>
    </rPh>
    <phoneticPr fontId="4"/>
  </si>
  <si>
    <t>2．中心経営体であって機構を活用している者</t>
    <rPh sb="2" eb="4">
      <t>チュウシン</t>
    </rPh>
    <rPh sb="4" eb="7">
      <t>ケイエイタイ</t>
    </rPh>
    <rPh sb="11" eb="13">
      <t>キコウ</t>
    </rPh>
    <rPh sb="14" eb="16">
      <t>カツヨウ</t>
    </rPh>
    <rPh sb="20" eb="21">
      <t>シャ</t>
    </rPh>
    <phoneticPr fontId="4"/>
  </si>
  <si>
    <t>　　　①助成対象者の位置付け</t>
    <rPh sb="4" eb="6">
      <t>ジョセイ</t>
    </rPh>
    <rPh sb="6" eb="9">
      <t>タイショウシャ</t>
    </rPh>
    <rPh sb="10" eb="13">
      <t>イチヅ</t>
    </rPh>
    <phoneticPr fontId="4"/>
  </si>
  <si>
    <t>集落営農組織</t>
    <rPh sb="0" eb="2">
      <t>シュウラク</t>
    </rPh>
    <rPh sb="2" eb="4">
      <t>エイノウ</t>
    </rPh>
    <rPh sb="4" eb="6">
      <t>ソシキ</t>
    </rPh>
    <phoneticPr fontId="4"/>
  </si>
  <si>
    <t>　　6．に該当する場合は、（　）内に具体的な内容を記入すること。</t>
    <rPh sb="5" eb="7">
      <t>ガイトウ</t>
    </rPh>
    <rPh sb="9" eb="11">
      <t>バアイ</t>
    </rPh>
    <rPh sb="16" eb="17">
      <t>ナイ</t>
    </rPh>
    <rPh sb="18" eb="21">
      <t>グタイテキ</t>
    </rPh>
    <rPh sb="22" eb="24">
      <t>ナイヨウ</t>
    </rPh>
    <rPh sb="25" eb="27">
      <t>キニュウ</t>
    </rPh>
    <phoneticPr fontId="4"/>
  </si>
  <si>
    <t>①付加価値額の拡大</t>
    <rPh sb="1" eb="3">
      <t>フカ</t>
    </rPh>
    <rPh sb="3" eb="6">
      <t>カチガク</t>
    </rPh>
    <rPh sb="7" eb="9">
      <t>カクダイ</t>
    </rPh>
    <phoneticPr fontId="4"/>
  </si>
  <si>
    <t>着工
（契約）
予定年月日</t>
    <rPh sb="0" eb="2">
      <t>チャッコウ</t>
    </rPh>
    <rPh sb="4" eb="6">
      <t>ケイヤク</t>
    </rPh>
    <rPh sb="8" eb="10">
      <t>ヨテイ</t>
    </rPh>
    <rPh sb="10" eb="13">
      <t>ネンガッピ</t>
    </rPh>
    <phoneticPr fontId="4"/>
  </si>
  <si>
    <t>園芸施設共済の引受対象施設の有無</t>
    <rPh sb="0" eb="2">
      <t>エンゲイ</t>
    </rPh>
    <rPh sb="2" eb="4">
      <t>シセツ</t>
    </rPh>
    <rPh sb="4" eb="6">
      <t>キョウサイ</t>
    </rPh>
    <rPh sb="7" eb="9">
      <t>ヒキウケ</t>
    </rPh>
    <rPh sb="9" eb="11">
      <t>タイショウ</t>
    </rPh>
    <rPh sb="11" eb="13">
      <t>シセツ</t>
    </rPh>
    <rPh sb="14" eb="16">
      <t>ウム</t>
    </rPh>
    <phoneticPr fontId="4"/>
  </si>
  <si>
    <t>参考</t>
    <rPh sb="0" eb="2">
      <t>サンコウ</t>
    </rPh>
    <phoneticPr fontId="4"/>
  </si>
  <si>
    <t>保険加入年月</t>
    <rPh sb="0" eb="2">
      <t>ホケン</t>
    </rPh>
    <rPh sb="2" eb="4">
      <t>カニュウ</t>
    </rPh>
    <rPh sb="4" eb="6">
      <t>ネンゲツ</t>
    </rPh>
    <phoneticPr fontId="4"/>
  </si>
  <si>
    <t>収入総額</t>
    <rPh sb="0" eb="2">
      <t>シュウニュウ</t>
    </rPh>
    <rPh sb="2" eb="4">
      <t>ソウガク</t>
    </rPh>
    <phoneticPr fontId="4"/>
  </si>
  <si>
    <t>費用総額</t>
    <rPh sb="0" eb="2">
      <t>ヒヨウ</t>
    </rPh>
    <rPh sb="2" eb="4">
      <t>ソウガク</t>
    </rPh>
    <phoneticPr fontId="4"/>
  </si>
  <si>
    <t>人件費</t>
    <rPh sb="0" eb="3">
      <t>ジンケンヒ</t>
    </rPh>
    <phoneticPr fontId="4"/>
  </si>
  <si>
    <t>根拠資料等</t>
    <rPh sb="0" eb="2">
      <t>コンキョ</t>
    </rPh>
    <rPh sb="2" eb="4">
      <t>シリョウ</t>
    </rPh>
    <rPh sb="4" eb="5">
      <t>トウ</t>
    </rPh>
    <phoneticPr fontId="4"/>
  </si>
  <si>
    <t>整備する機械等と成果目標の項目の関連</t>
    <rPh sb="0" eb="2">
      <t>セイビ</t>
    </rPh>
    <rPh sb="4" eb="7">
      <t>キカイトウ</t>
    </rPh>
    <rPh sb="8" eb="10">
      <t>セイカ</t>
    </rPh>
    <rPh sb="10" eb="12">
      <t>モクヒョウ</t>
    </rPh>
    <rPh sb="13" eb="15">
      <t>コウモク</t>
    </rPh>
    <rPh sb="16" eb="18">
      <t>カンレン</t>
    </rPh>
    <phoneticPr fontId="4"/>
  </si>
  <si>
    <t>活用を希望する</t>
    <rPh sb="0" eb="2">
      <t>カツヨウ</t>
    </rPh>
    <rPh sb="3" eb="5">
      <t>キボウ</t>
    </rPh>
    <phoneticPr fontId="4"/>
  </si>
  <si>
    <t>活用を希望しない</t>
    <rPh sb="0" eb="2">
      <t>カツヨウ</t>
    </rPh>
    <rPh sb="3" eb="5">
      <t>キボウ</t>
    </rPh>
    <phoneticPr fontId="4"/>
  </si>
  <si>
    <t>1．過去に実施した本事業等についてすべて記載すること。</t>
    <rPh sb="2" eb="4">
      <t>カコ</t>
    </rPh>
    <rPh sb="5" eb="7">
      <t>ジッシ</t>
    </rPh>
    <rPh sb="9" eb="10">
      <t>ホン</t>
    </rPh>
    <rPh sb="10" eb="12">
      <t>ジギョウ</t>
    </rPh>
    <rPh sb="12" eb="13">
      <t>トウ</t>
    </rPh>
    <rPh sb="20" eb="22">
      <t>キサイ</t>
    </rPh>
    <phoneticPr fontId="4"/>
  </si>
  <si>
    <t>イノベーション機械等の該当の有無</t>
    <rPh sb="7" eb="9">
      <t>キカイ</t>
    </rPh>
    <rPh sb="9" eb="10">
      <t>トウ</t>
    </rPh>
    <rPh sb="11" eb="13">
      <t>ガイトウ</t>
    </rPh>
    <rPh sb="14" eb="16">
      <t>ウム</t>
    </rPh>
    <phoneticPr fontId="4"/>
  </si>
  <si>
    <t>該当する場合は□にチェックを入れること。</t>
    <phoneticPr fontId="4"/>
  </si>
  <si>
    <t>B</t>
    <phoneticPr fontId="4"/>
  </si>
  <si>
    <t>C</t>
    <phoneticPr fontId="4"/>
  </si>
  <si>
    <t>Ｅ</t>
    <phoneticPr fontId="4"/>
  </si>
  <si>
    <t>Ｆ</t>
    <phoneticPr fontId="4"/>
  </si>
  <si>
    <t>No</t>
    <phoneticPr fontId="4"/>
  </si>
  <si>
    <t>複数のプランが事業実施に関連する場合は、行を追加し全て記載すること。</t>
    <phoneticPr fontId="4"/>
  </si>
  <si>
    <t>□</t>
    <phoneticPr fontId="4"/>
  </si>
  <si>
    <t>1.</t>
    <phoneticPr fontId="4"/>
  </si>
  <si>
    <t>認定農業者</t>
    <phoneticPr fontId="4"/>
  </si>
  <si>
    <t>2.</t>
    <phoneticPr fontId="4"/>
  </si>
  <si>
    <t>□</t>
    <phoneticPr fontId="4"/>
  </si>
  <si>
    <t>4.</t>
    <phoneticPr fontId="4"/>
  </si>
  <si>
    <t>5.</t>
    <phoneticPr fontId="4"/>
  </si>
  <si>
    <t>1、3、4及び6（個人の場合）の者で組織する団体</t>
    <phoneticPr fontId="4"/>
  </si>
  <si>
    <t>6.</t>
    <phoneticPr fontId="4"/>
  </si>
  <si>
    <t>その他（　　　　　　　　　　　　）</t>
    <phoneticPr fontId="4"/>
  </si>
  <si>
    <t>１　該当する経営体の□にチェックを入れること。</t>
    <phoneticPr fontId="4"/>
  </si>
  <si>
    <t>No</t>
    <phoneticPr fontId="4"/>
  </si>
  <si>
    <t>Ｄ</t>
    <phoneticPr fontId="4"/>
  </si>
  <si>
    <t>Ｇ</t>
    <phoneticPr fontId="4"/>
  </si>
  <si>
    <t>項目</t>
    <phoneticPr fontId="4"/>
  </si>
  <si>
    <t>達成の有無</t>
    <phoneticPr fontId="4"/>
  </si>
  <si>
    <t>★「過半」とは半数より大きいこと。1/2では不可</t>
    <rPh sb="2" eb="4">
      <t>カハン</t>
    </rPh>
    <rPh sb="7" eb="9">
      <t>ハンスウ</t>
    </rPh>
    <rPh sb="11" eb="12">
      <t>オオ</t>
    </rPh>
    <rPh sb="22" eb="24">
      <t>フカ</t>
    </rPh>
    <phoneticPr fontId="4"/>
  </si>
  <si>
    <t>耐用年数（年）</t>
    <rPh sb="0" eb="2">
      <t>タイヨウ</t>
    </rPh>
    <rPh sb="2" eb="4">
      <t>ネンスウ</t>
    </rPh>
    <rPh sb="5" eb="6">
      <t>ネン</t>
    </rPh>
    <phoneticPr fontId="4"/>
  </si>
  <si>
    <t>・経営面積は「作物ごと」に明記すること。「野菜」だけでは原則不可</t>
    <rPh sb="1" eb="3">
      <t>ケイエイ</t>
    </rPh>
    <rPh sb="3" eb="5">
      <t>メンセキ</t>
    </rPh>
    <rPh sb="7" eb="9">
      <t>サクモツ</t>
    </rPh>
    <rPh sb="13" eb="15">
      <t>メイキ</t>
    </rPh>
    <rPh sb="21" eb="23">
      <t>ヤサイ</t>
    </rPh>
    <rPh sb="28" eb="30">
      <t>ゲンソク</t>
    </rPh>
    <rPh sb="30" eb="32">
      <t>フカ</t>
    </rPh>
    <phoneticPr fontId="4"/>
  </si>
  <si>
    <t>・成果目標との整合性を図ること</t>
    <rPh sb="1" eb="3">
      <t>セイカ</t>
    </rPh>
    <rPh sb="3" eb="5">
      <t>モクヒョウ</t>
    </rPh>
    <rPh sb="7" eb="10">
      <t>セイゴウセイ</t>
    </rPh>
    <rPh sb="11" eb="12">
      <t>ハカ</t>
    </rPh>
    <phoneticPr fontId="4"/>
  </si>
  <si>
    <t>消費税仕入控除税額の取扱い</t>
    <rPh sb="0" eb="3">
      <t>ショウヒゼイ</t>
    </rPh>
    <rPh sb="3" eb="5">
      <t>シイ</t>
    </rPh>
    <rPh sb="5" eb="7">
      <t>コウジョ</t>
    </rPh>
    <rPh sb="7" eb="9">
      <t>ゼイガク</t>
    </rPh>
    <rPh sb="10" eb="12">
      <t>トリアツカ</t>
    </rPh>
    <phoneticPr fontId="2"/>
  </si>
  <si>
    <t>助成金から減額（本則の課税事業者）</t>
    <rPh sb="0" eb="3">
      <t>ジョセイキン</t>
    </rPh>
    <rPh sb="5" eb="7">
      <t>ゲンガク</t>
    </rPh>
    <rPh sb="8" eb="10">
      <t>ホンソク</t>
    </rPh>
    <rPh sb="11" eb="13">
      <t>カゼイ</t>
    </rPh>
    <rPh sb="13" eb="16">
      <t>ジギョウシャ</t>
    </rPh>
    <phoneticPr fontId="3"/>
  </si>
  <si>
    <t>該当なし（簡易課税事業者又は免税事業者）</t>
    <rPh sb="0" eb="2">
      <t>ガイトウ</t>
    </rPh>
    <rPh sb="5" eb="7">
      <t>カンイ</t>
    </rPh>
    <rPh sb="7" eb="9">
      <t>カゼイ</t>
    </rPh>
    <rPh sb="9" eb="12">
      <t>ジギョウシャ</t>
    </rPh>
    <rPh sb="12" eb="13">
      <t>マタ</t>
    </rPh>
    <rPh sb="14" eb="16">
      <t>メンゼイ</t>
    </rPh>
    <rPh sb="16" eb="19">
      <t>ジギョウシャ</t>
    </rPh>
    <phoneticPr fontId="3"/>
  </si>
  <si>
    <t>含税額（明らかでない場合）</t>
    <rPh sb="0" eb="1">
      <t>フク</t>
    </rPh>
    <rPh sb="1" eb="3">
      <t>ゼイガク</t>
    </rPh>
    <rPh sb="4" eb="5">
      <t>アキ</t>
    </rPh>
    <rPh sb="10" eb="12">
      <t>バアイ</t>
    </rPh>
    <phoneticPr fontId="3"/>
  </si>
  <si>
    <t>助成率</t>
    <rPh sb="0" eb="2">
      <t>ジョセイ</t>
    </rPh>
    <rPh sb="2" eb="3">
      <t>リツ</t>
    </rPh>
    <phoneticPr fontId="4"/>
  </si>
  <si>
    <t>融資率</t>
    <rPh sb="0" eb="2">
      <t>ユウシ</t>
    </rPh>
    <rPh sb="2" eb="3">
      <t>リツ</t>
    </rPh>
    <phoneticPr fontId="4"/>
  </si>
  <si>
    <t>判定</t>
    <rPh sb="0" eb="2">
      <t>ハンテイ</t>
    </rPh>
    <phoneticPr fontId="4"/>
  </si>
  <si>
    <t>計</t>
    <rPh sb="0" eb="1">
      <t>ケイ</t>
    </rPh>
    <phoneticPr fontId="4"/>
  </si>
  <si>
    <t>設定している成果目標</t>
    <rPh sb="0" eb="2">
      <t>セッテイ</t>
    </rPh>
    <rPh sb="6" eb="8">
      <t>セイカ</t>
    </rPh>
    <rPh sb="8" eb="10">
      <t>モクヒョウ</t>
    </rPh>
    <phoneticPr fontId="4"/>
  </si>
  <si>
    <t>数字を入れれば自動で単位が付きます</t>
    <rPh sb="0" eb="2">
      <t>スウジ</t>
    </rPh>
    <rPh sb="3" eb="4">
      <t>イ</t>
    </rPh>
    <rPh sb="7" eb="9">
      <t>ジドウ</t>
    </rPh>
    <rPh sb="10" eb="12">
      <t>タンイ</t>
    </rPh>
    <rPh sb="13" eb="14">
      <t>ツ</t>
    </rPh>
    <phoneticPr fontId="4"/>
  </si>
  <si>
    <t>←事業数が４～６となる場合は【再表示】して記入してください</t>
    <rPh sb="1" eb="3">
      <t>ジギョウ</t>
    </rPh>
    <rPh sb="3" eb="4">
      <t>スウ</t>
    </rPh>
    <rPh sb="11" eb="13">
      <t>バアイ</t>
    </rPh>
    <rPh sb="15" eb="18">
      <t>サイヒョウジ</t>
    </rPh>
    <rPh sb="21" eb="23">
      <t>キニュウ</t>
    </rPh>
    <phoneticPr fontId="4"/>
  </si>
  <si>
    <t>現状
年度</t>
    <rPh sb="0" eb="2">
      <t>ゲンジョウ</t>
    </rPh>
    <rPh sb="3" eb="5">
      <t>ネンド</t>
    </rPh>
    <phoneticPr fontId="4"/>
  </si>
  <si>
    <t>②</t>
    <phoneticPr fontId="4"/>
  </si>
  <si>
    <t>③</t>
    <phoneticPr fontId="4"/>
  </si>
  <si>
    <t>拡大率
（％）</t>
    <rPh sb="0" eb="3">
      <t>カクダイリツ</t>
    </rPh>
    <phoneticPr fontId="4"/>
  </si>
  <si>
    <t>付加価値額の拡大（円）</t>
    <rPh sb="0" eb="2">
      <t>フカ</t>
    </rPh>
    <rPh sb="2" eb="5">
      <t>カチガク</t>
    </rPh>
    <rPh sb="6" eb="8">
      <t>カクダイ</t>
    </rPh>
    <rPh sb="9" eb="10">
      <t>エン</t>
    </rPh>
    <phoneticPr fontId="4"/>
  </si>
  <si>
    <t>就業者一人当たり
付加価値額の拡大</t>
    <rPh sb="0" eb="3">
      <t>シュウギョウシャ</t>
    </rPh>
    <rPh sb="3" eb="5">
      <t>ヒトリ</t>
    </rPh>
    <rPh sb="5" eb="6">
      <t>ア</t>
    </rPh>
    <rPh sb="9" eb="11">
      <t>フカ</t>
    </rPh>
    <rPh sb="11" eb="14">
      <t>カチガク</t>
    </rPh>
    <rPh sb="15" eb="17">
      <t>カクダイ</t>
    </rPh>
    <phoneticPr fontId="4"/>
  </si>
  <si>
    <t>就業者数</t>
    <rPh sb="0" eb="3">
      <t>シュウギョウシャ</t>
    </rPh>
    <rPh sb="3" eb="4">
      <t>スウ</t>
    </rPh>
    <phoneticPr fontId="4"/>
  </si>
  <si>
    <t>八代市</t>
    <rPh sb="0" eb="3">
      <t>ヤツシロシ</t>
    </rPh>
    <phoneticPr fontId="4"/>
  </si>
  <si>
    <t>経営体名
（または法人名）</t>
    <rPh sb="0" eb="2">
      <t>ケイエイ</t>
    </rPh>
    <rPh sb="2" eb="3">
      <t>タイ</t>
    </rPh>
    <rPh sb="3" eb="4">
      <t>メイ</t>
    </rPh>
    <rPh sb="9" eb="11">
      <t>ホウジン</t>
    </rPh>
    <rPh sb="11" eb="12">
      <t>メイ</t>
    </rPh>
    <phoneticPr fontId="4"/>
  </si>
  <si>
    <t>電話番号</t>
    <rPh sb="0" eb="2">
      <t>デンワ</t>
    </rPh>
    <rPh sb="2" eb="4">
      <t>バンゴウ</t>
    </rPh>
    <phoneticPr fontId="4"/>
  </si>
  <si>
    <t>自宅
携帯</t>
    <rPh sb="0" eb="2">
      <t>ジタク</t>
    </rPh>
    <rPh sb="3" eb="5">
      <t>ケイタイ</t>
    </rPh>
    <phoneticPr fontId="4"/>
  </si>
  <si>
    <t>年齢</t>
    <rPh sb="0" eb="2">
      <t>ネンレイ</t>
    </rPh>
    <phoneticPr fontId="4"/>
  </si>
  <si>
    <t>①</t>
    <phoneticPr fontId="4"/>
  </si>
  <si>
    <t>②</t>
    <phoneticPr fontId="4"/>
  </si>
  <si>
    <t>③</t>
    <phoneticPr fontId="4"/>
  </si>
  <si>
    <t>④</t>
    <phoneticPr fontId="4"/>
  </si>
  <si>
    <t>⑤</t>
    <phoneticPr fontId="4"/>
  </si>
  <si>
    <t>⑥</t>
    <phoneticPr fontId="4"/>
  </si>
  <si>
    <t>１　該当する区分の□にチェックを入れること。</t>
    <rPh sb="6" eb="8">
      <t>クブン</t>
    </rPh>
    <phoneticPr fontId="4"/>
  </si>
  <si>
    <t>自己所有地</t>
    <rPh sb="0" eb="2">
      <t>ジコ</t>
    </rPh>
    <rPh sb="2" eb="4">
      <t>ショユウ</t>
    </rPh>
    <rPh sb="4" eb="5">
      <t>チ</t>
    </rPh>
    <phoneticPr fontId="4"/>
  </si>
  <si>
    <t>借入地</t>
    <rPh sb="0" eb="1">
      <t>シャク</t>
    </rPh>
    <rPh sb="1" eb="2">
      <t>ニュウ</t>
    </rPh>
    <rPh sb="2" eb="3">
      <t>チ</t>
    </rPh>
    <phoneticPr fontId="4"/>
  </si>
  <si>
    <t>期間借地</t>
    <rPh sb="0" eb="2">
      <t>キカン</t>
    </rPh>
    <rPh sb="2" eb="4">
      <t>シャクチ</t>
    </rPh>
    <phoneticPr fontId="4"/>
  </si>
  <si>
    <t>作業受託</t>
    <rPh sb="0" eb="2">
      <t>サギョウ</t>
    </rPh>
    <rPh sb="2" eb="4">
      <t>ジュタク</t>
    </rPh>
    <phoneticPr fontId="4"/>
  </si>
  <si>
    <t>作業受託内容</t>
    <rPh sb="0" eb="2">
      <t>サギョウ</t>
    </rPh>
    <rPh sb="2" eb="4">
      <t>ジュタク</t>
    </rPh>
    <rPh sb="4" eb="6">
      <t>ナイヨウ</t>
    </rPh>
    <phoneticPr fontId="4"/>
  </si>
  <si>
    <t>家内労働者数</t>
    <rPh sb="0" eb="2">
      <t>カナイ</t>
    </rPh>
    <rPh sb="2" eb="5">
      <t>ロウドウシャ</t>
    </rPh>
    <rPh sb="5" eb="6">
      <t>スウ</t>
    </rPh>
    <phoneticPr fontId="4"/>
  </si>
  <si>
    <t>常時雇用者数</t>
    <rPh sb="0" eb="2">
      <t>ジョウジ</t>
    </rPh>
    <rPh sb="2" eb="5">
      <t>コヨウシャ</t>
    </rPh>
    <rPh sb="5" eb="6">
      <t>スウ</t>
    </rPh>
    <phoneticPr fontId="4"/>
  </si>
  <si>
    <t>臨時雇用者述べ数</t>
    <rPh sb="0" eb="2">
      <t>リンジ</t>
    </rPh>
    <rPh sb="2" eb="5">
      <t>コヨウシャ</t>
    </rPh>
    <rPh sb="5" eb="6">
      <t>ノ</t>
    </rPh>
    <rPh sb="7" eb="8">
      <t>スウ</t>
    </rPh>
    <phoneticPr fontId="4"/>
  </si>
  <si>
    <t>耕作作物名</t>
    <rPh sb="0" eb="2">
      <t>コウサク</t>
    </rPh>
    <rPh sb="2" eb="4">
      <t>サクモツ</t>
    </rPh>
    <rPh sb="4" eb="5">
      <t>メイ</t>
    </rPh>
    <phoneticPr fontId="4"/>
  </si>
  <si>
    <t>a</t>
    <phoneticPr fontId="4"/>
  </si>
  <si>
    <t>戸</t>
    <rPh sb="0" eb="1">
      <t>コ</t>
    </rPh>
    <phoneticPr fontId="4"/>
  </si>
  <si>
    <t>人</t>
    <rPh sb="0" eb="1">
      <t>ニン</t>
    </rPh>
    <phoneticPr fontId="4"/>
  </si>
  <si>
    <t>人/日</t>
    <rPh sb="0" eb="1">
      <t>ニン</t>
    </rPh>
    <rPh sb="2" eb="3">
      <t>ニチ</t>
    </rPh>
    <phoneticPr fontId="4"/>
  </si>
  <si>
    <t>規模決定
の根拠</t>
    <rPh sb="0" eb="2">
      <t>キボ</t>
    </rPh>
    <rPh sb="2" eb="4">
      <t>ケッテイ</t>
    </rPh>
    <rPh sb="6" eb="8">
      <t>コンキョ</t>
    </rPh>
    <phoneticPr fontId="4"/>
  </si>
  <si>
    <t>農地転用許可の見込みや農振の調整状況等（用途変更等）
※施設を農地に整備する場合</t>
    <rPh sb="0" eb="2">
      <t>ノウチ</t>
    </rPh>
    <rPh sb="2" eb="4">
      <t>テンヨウ</t>
    </rPh>
    <rPh sb="4" eb="6">
      <t>キョカ</t>
    </rPh>
    <rPh sb="7" eb="9">
      <t>ミコ</t>
    </rPh>
    <rPh sb="11" eb="12">
      <t>ノウ</t>
    </rPh>
    <rPh sb="12" eb="13">
      <t>オサム</t>
    </rPh>
    <rPh sb="14" eb="16">
      <t>チョウセイ</t>
    </rPh>
    <rPh sb="16" eb="18">
      <t>ジョウキョウ</t>
    </rPh>
    <rPh sb="18" eb="19">
      <t>ナド</t>
    </rPh>
    <rPh sb="20" eb="22">
      <t>ヨウト</t>
    </rPh>
    <rPh sb="22" eb="24">
      <t>ヘンコウ</t>
    </rPh>
    <rPh sb="24" eb="25">
      <t>ナド</t>
    </rPh>
    <rPh sb="28" eb="30">
      <t>シセツ</t>
    </rPh>
    <rPh sb="31" eb="33">
      <t>ノウチ</t>
    </rPh>
    <rPh sb="34" eb="36">
      <t>セイビ</t>
    </rPh>
    <rPh sb="38" eb="40">
      <t>バアイ</t>
    </rPh>
    <phoneticPr fontId="4"/>
  </si>
  <si>
    <t>Ⅶ　添付書類</t>
    <rPh sb="2" eb="4">
      <t>テンプ</t>
    </rPh>
    <rPh sb="4" eb="6">
      <t>ショルイ</t>
    </rPh>
    <phoneticPr fontId="4"/>
  </si>
  <si>
    <t>□ 1. 直近年分決算書（青色、白色）の写し</t>
    <rPh sb="5" eb="7">
      <t>チョッキン</t>
    </rPh>
    <rPh sb="7" eb="8">
      <t>ネン</t>
    </rPh>
    <rPh sb="8" eb="9">
      <t>ブン</t>
    </rPh>
    <rPh sb="9" eb="12">
      <t>ケッサンショ</t>
    </rPh>
    <rPh sb="13" eb="15">
      <t>アオイロ</t>
    </rPh>
    <rPh sb="16" eb="18">
      <t>シロイロ</t>
    </rPh>
    <rPh sb="20" eb="21">
      <t>ウツ</t>
    </rPh>
    <phoneticPr fontId="4"/>
  </si>
  <si>
    <t>□ 3. 農業用機械等の見積書、カタログ</t>
    <rPh sb="5" eb="8">
      <t>ノウギョウヨウ</t>
    </rPh>
    <rPh sb="8" eb="11">
      <t>キカイナド</t>
    </rPh>
    <rPh sb="12" eb="15">
      <t>ミツモリショ</t>
    </rPh>
    <phoneticPr fontId="4"/>
  </si>
  <si>
    <t>□ 4. 規模決定の根拠が分かる資料</t>
    <rPh sb="5" eb="7">
      <t>キボ</t>
    </rPh>
    <rPh sb="7" eb="9">
      <t>ケッテイ</t>
    </rPh>
    <rPh sb="10" eb="12">
      <t>コンキョ</t>
    </rPh>
    <rPh sb="13" eb="14">
      <t>ワ</t>
    </rPh>
    <rPh sb="16" eb="18">
      <t>シリョウ</t>
    </rPh>
    <phoneticPr fontId="4"/>
  </si>
  <si>
    <t>□ 5. 配分基準及び成果目標に係る現状数値等の根拠資料</t>
    <rPh sb="5" eb="7">
      <t>ハイブン</t>
    </rPh>
    <rPh sb="7" eb="9">
      <t>キジュン</t>
    </rPh>
    <rPh sb="9" eb="10">
      <t>オヨ</t>
    </rPh>
    <rPh sb="11" eb="13">
      <t>セイカ</t>
    </rPh>
    <rPh sb="13" eb="15">
      <t>モクヒョウ</t>
    </rPh>
    <rPh sb="16" eb="17">
      <t>カカ</t>
    </rPh>
    <rPh sb="18" eb="20">
      <t>ゲンジョウ</t>
    </rPh>
    <rPh sb="20" eb="22">
      <t>スウチ</t>
    </rPh>
    <rPh sb="22" eb="23">
      <t>ナド</t>
    </rPh>
    <rPh sb="24" eb="26">
      <t>コンキョ</t>
    </rPh>
    <rPh sb="26" eb="28">
      <t>シリョウ</t>
    </rPh>
    <phoneticPr fontId="4"/>
  </si>
  <si>
    <t>□ 6. （法人等の団体の場合）規約又は定款</t>
    <rPh sb="6" eb="8">
      <t>ホウジン</t>
    </rPh>
    <rPh sb="8" eb="9">
      <t>ナド</t>
    </rPh>
    <rPh sb="10" eb="12">
      <t>ダンタイ</t>
    </rPh>
    <rPh sb="13" eb="15">
      <t>バアイ</t>
    </rPh>
    <rPh sb="16" eb="18">
      <t>キヤク</t>
    </rPh>
    <rPh sb="18" eb="19">
      <t>マタ</t>
    </rPh>
    <rPh sb="20" eb="22">
      <t>テイカン</t>
    </rPh>
    <phoneticPr fontId="4"/>
  </si>
  <si>
    <t>□ 7. その他市長が特に必要と認めるもの</t>
    <rPh sb="7" eb="8">
      <t>タ</t>
    </rPh>
    <rPh sb="8" eb="10">
      <t>シチョウ</t>
    </rPh>
    <rPh sb="11" eb="12">
      <t>トク</t>
    </rPh>
    <rPh sb="13" eb="15">
      <t>ヒツヨウ</t>
    </rPh>
    <rPh sb="16" eb="17">
      <t>ミト</t>
    </rPh>
    <phoneticPr fontId="4"/>
  </si>
  <si>
    <t>１　 農業信用基金協会による機関補償を利用する予定である場合、いずれかの□にチェックを入れること。</t>
    <rPh sb="3" eb="5">
      <t>ノウギョウ</t>
    </rPh>
    <rPh sb="5" eb="7">
      <t>シンヨウ</t>
    </rPh>
    <rPh sb="7" eb="9">
      <t>キキン</t>
    </rPh>
    <rPh sb="9" eb="11">
      <t>キョウカイ</t>
    </rPh>
    <rPh sb="14" eb="16">
      <t>キカン</t>
    </rPh>
    <rPh sb="16" eb="18">
      <t>ホショウ</t>
    </rPh>
    <rPh sb="19" eb="21">
      <t>リヨウ</t>
    </rPh>
    <rPh sb="23" eb="25">
      <t>ヨテイ</t>
    </rPh>
    <rPh sb="28" eb="30">
      <t>バアイ</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</si>
  <si>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</si>
  <si>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　（３）農業者の詳細</t>
    <rPh sb="4" eb="7">
      <t>ノウギョウシャ</t>
    </rPh>
    <rPh sb="8" eb="10">
      <t>ショウサイ</t>
    </rPh>
    <phoneticPr fontId="4"/>
  </si>
  <si>
    <t>3.</t>
    <phoneticPr fontId="4"/>
  </si>
  <si>
    <t xml:space="preserve">□ </t>
    <phoneticPr fontId="4"/>
  </si>
  <si>
    <t>1. 本則</t>
    <phoneticPr fontId="4"/>
  </si>
  <si>
    <t>2. 簡易</t>
    <phoneticPr fontId="4"/>
  </si>
  <si>
    <t>２　申告区分の変更があった場合は、助成額の変更が必要となる場合があるため、速やかに市へ報告すること。</t>
    <rPh sb="2" eb="4">
      <t>シンコク</t>
    </rPh>
    <rPh sb="4" eb="6">
      <t>クブン</t>
    </rPh>
    <rPh sb="7" eb="9">
      <t>ヘンコウ</t>
    </rPh>
    <rPh sb="13" eb="15">
      <t>バアイ</t>
    </rPh>
    <rPh sb="17" eb="20">
      <t>ジョセイガク</t>
    </rPh>
    <rPh sb="21" eb="23">
      <t>ヘンコウ</t>
    </rPh>
    <rPh sb="24" eb="26">
      <t>ヒツヨウ</t>
    </rPh>
    <rPh sb="29" eb="31">
      <t>バアイ</t>
    </rPh>
    <rPh sb="37" eb="38">
      <t>スミ</t>
    </rPh>
    <rPh sb="41" eb="42">
      <t>シ</t>
    </rPh>
    <rPh sb="43" eb="45">
      <t>ホウコク</t>
    </rPh>
    <phoneticPr fontId="4"/>
  </si>
  <si>
    <t>　　助成金の支払後に、前述による過剰支払が発覚した場合は、過剰分の返還が生じることがある。</t>
    <phoneticPr fontId="4"/>
  </si>
  <si>
    <t>　</t>
    <phoneticPr fontId="4"/>
  </si>
  <si>
    <t>3. 免税</t>
    <phoneticPr fontId="4"/>
  </si>
  <si>
    <t>３「園芸施設共済の引受対象施設の有無」欄は、引受対象施設である場合は□にチェックを入れ、「保険加入年月」欄に、園芸施設共済又は民間事業者が提供する保険への加入予定年月若しくは「施工事業者による保証がある見込み」等と記載すること。</t>
    <rPh sb="2" eb="4">
      <t>エンゲイ</t>
    </rPh>
    <rPh sb="4" eb="6">
      <t>シセツ</t>
    </rPh>
    <rPh sb="6" eb="8">
      <t>キョウサイ</t>
    </rPh>
    <rPh sb="9" eb="11">
      <t>ヒキウケ</t>
    </rPh>
    <rPh sb="11" eb="13">
      <t>タイショウ</t>
    </rPh>
    <rPh sb="13" eb="15">
      <t>シセツ</t>
    </rPh>
    <rPh sb="16" eb="18">
      <t>ウム</t>
    </rPh>
    <rPh sb="19" eb="20">
      <t>ラン</t>
    </rPh>
    <rPh sb="22" eb="24">
      <t>ヒキウケ</t>
    </rPh>
    <rPh sb="24" eb="26">
      <t>タイショウ</t>
    </rPh>
    <rPh sb="26" eb="28">
      <t>シセツ</t>
    </rPh>
    <rPh sb="31" eb="33">
      <t>バアイ</t>
    </rPh>
    <rPh sb="41" eb="42">
      <t>イ</t>
    </rPh>
    <rPh sb="55" eb="57">
      <t>エンゲイ</t>
    </rPh>
    <rPh sb="57" eb="59">
      <t>シセツ</t>
    </rPh>
    <rPh sb="59" eb="61">
      <t>キョウサイ</t>
    </rPh>
    <rPh sb="61" eb="62">
      <t>マタ</t>
    </rPh>
    <rPh sb="63" eb="65">
      <t>ミンカン</t>
    </rPh>
    <rPh sb="65" eb="67">
      <t>ジギョウ</t>
    </rPh>
    <rPh sb="67" eb="68">
      <t>シャ</t>
    </rPh>
    <rPh sb="69" eb="71">
      <t>テイキョウ</t>
    </rPh>
    <rPh sb="73" eb="75">
      <t>ホケン</t>
    </rPh>
    <rPh sb="77" eb="79">
      <t>カニュウ</t>
    </rPh>
    <rPh sb="79" eb="81">
      <t>ヨテイ</t>
    </rPh>
    <rPh sb="81" eb="83">
      <t>ネンゲツ</t>
    </rPh>
    <rPh sb="83" eb="84">
      <t>モ</t>
    </rPh>
    <rPh sb="88" eb="90">
      <t>セコウ</t>
    </rPh>
    <rPh sb="90" eb="93">
      <t>ジギョウシャ</t>
    </rPh>
    <rPh sb="96" eb="98">
      <t>ホショウ</t>
    </rPh>
    <rPh sb="101" eb="103">
      <t>ミコ</t>
    </rPh>
    <rPh sb="105" eb="106">
      <t>トウ</t>
    </rPh>
    <rPh sb="107" eb="109">
      <t>キサイ</t>
    </rPh>
    <phoneticPr fontId="4"/>
  </si>
  <si>
    <t>１「担保措置の有無」欄は、融資のための担保に供する場合、□にチェックを入れること。
２「耐用年数」欄は、導入する機械等の耐用年数を記載すること。中古機械等を導入する場合には、上段に耐用年数、下段に括弧書きで残存耐用年数を記載すること。
３「備考」欄は、消費税仕入控除税額を減額した場合には「除税額○○○円　うち国費○○○円」を、同税額がない場合には「該当なし」と、同税額が明らかでない場合には「含税額」とそれぞれ記載すること。</t>
    <rPh sb="2" eb="4">
      <t>タンポ</t>
    </rPh>
    <rPh sb="4" eb="6">
      <t>ソチ</t>
    </rPh>
    <rPh sb="7" eb="9">
      <t>ウム</t>
    </rPh>
    <rPh sb="10" eb="11">
      <t>ラン</t>
    </rPh>
    <rPh sb="13" eb="15">
      <t>ユウシ</t>
    </rPh>
    <rPh sb="19" eb="21">
      <t>タンポ</t>
    </rPh>
    <rPh sb="22" eb="23">
      <t>キョウ</t>
    </rPh>
    <rPh sb="25" eb="27">
      <t>バアイ</t>
    </rPh>
    <rPh sb="35" eb="36">
      <t>イ</t>
    </rPh>
    <rPh sb="44" eb="46">
      <t>タイヨウ</t>
    </rPh>
    <rPh sb="46" eb="48">
      <t>ネンスウ</t>
    </rPh>
    <rPh sb="49" eb="50">
      <t>ラン</t>
    </rPh>
    <rPh sb="52" eb="54">
      <t>ドウニュウ</t>
    </rPh>
    <rPh sb="56" eb="58">
      <t>キカイ</t>
    </rPh>
    <rPh sb="58" eb="59">
      <t>トウ</t>
    </rPh>
    <rPh sb="60" eb="62">
      <t>タイヨウ</t>
    </rPh>
    <rPh sb="62" eb="64">
      <t>ネンスウ</t>
    </rPh>
    <rPh sb="65" eb="67">
      <t>キサイ</t>
    </rPh>
    <rPh sb="72" eb="74">
      <t>チュウコ</t>
    </rPh>
    <rPh sb="74" eb="77">
      <t>キカイトウ</t>
    </rPh>
    <rPh sb="78" eb="80">
      <t>ドウニュウ</t>
    </rPh>
    <rPh sb="82" eb="84">
      <t>バアイ</t>
    </rPh>
    <rPh sb="87" eb="89">
      <t>ジョウダン</t>
    </rPh>
    <rPh sb="90" eb="92">
      <t>タイヨウ</t>
    </rPh>
    <rPh sb="92" eb="94">
      <t>ネンスウ</t>
    </rPh>
    <rPh sb="95" eb="97">
      <t>ゲダン</t>
    </rPh>
    <rPh sb="98" eb="101">
      <t>カッコガ</t>
    </rPh>
    <rPh sb="103" eb="105">
      <t>ザンゾン</t>
    </rPh>
    <rPh sb="105" eb="107">
      <t>タイヨウ</t>
    </rPh>
    <rPh sb="107" eb="109">
      <t>ネンスウ</t>
    </rPh>
    <rPh sb="110" eb="112">
      <t>キサイ</t>
    </rPh>
    <rPh sb="126" eb="129">
      <t>ショウヒゼイ</t>
    </rPh>
    <rPh sb="131" eb="133">
      <t>コウジョ</t>
    </rPh>
    <rPh sb="133" eb="135">
      <t>ゼイガク</t>
    </rPh>
    <rPh sb="206" eb="208">
      <t>キサイ</t>
    </rPh>
    <phoneticPr fontId="4"/>
  </si>
  <si>
    <t>①</t>
    <phoneticPr fontId="4"/>
  </si>
  <si>
    <t>１　「参考」の「項目」欄には、成果目標に掲げたもの以外で付加価値額の拡大のための取組を行う場合、その内容を記載すること。
２　「現状年度」欄には、付加価値額についての現状の年度を記載すること。なお、拡大率は目標年度までの年数により調整して算出（現状年度から目標年度までが４年間の場合、３／４を乗じる。）する。
３　「根拠資料等」欄は、項目毎に、現状及び目標年度までの各年度の目標設定の根拠とした資料等を具体的に記載すること。なお、現状の根拠とした資料等は、成果目標に係る実績の確認においても用いることとする。
４　農業経営の法人化を成果目標とする場合は、法人化に向けた取組計画を提出すること。
５　「付加価値額の拡大」（内訳を含む。）の「現状」欄に記載する数値（以下「現状値」という。）については、天災その他の外的要因により平年に比べて大幅に変動しており、当該現状値のままでは適切な目標の設定が困難な場合は、当該現状値を補正できるものとする。この場合、現状値は太字・斜体で記載するとともに、「根拠資料等」欄に現状値を補正した要因及び補正の方法（現状値の補正過程）を記載すること。
６　「就業者数」は、就業者一人当たり付加価値額の拡大を成果目標とする場合に記載すること。</t>
    <phoneticPr fontId="4"/>
  </si>
  <si>
    <t>追加的信用供与補助事業
の活用（注１）</t>
    <phoneticPr fontId="4"/>
  </si>
  <si>
    <t>2．「設定している成果目標」について、過去に行った本事業等の成果目標の項目を記載するとともに、達成の有無について、達成している場合には「○」、達成していない場合には「×」、目標年度を経過していないものは「－」を記載すること。</t>
    <rPh sb="9" eb="11">
      <t>セイカ</t>
    </rPh>
    <rPh sb="19" eb="21">
      <t>カコ</t>
    </rPh>
    <rPh sb="22" eb="23">
      <t>オコナ</t>
    </rPh>
    <rPh sb="25" eb="26">
      <t>ホン</t>
    </rPh>
    <rPh sb="26" eb="28">
      <t>ジギョウ</t>
    </rPh>
    <rPh sb="28" eb="29">
      <t>トウ</t>
    </rPh>
    <rPh sb="30" eb="32">
      <t>セイカ</t>
    </rPh>
    <rPh sb="32" eb="34">
      <t>モクヒョウ</t>
    </rPh>
    <rPh sb="35" eb="37">
      <t>コウモク</t>
    </rPh>
    <rPh sb="38" eb="40">
      <t>キサイ</t>
    </rPh>
    <rPh sb="47" eb="49">
      <t>タッセイ</t>
    </rPh>
    <rPh sb="50" eb="52">
      <t>ウム</t>
    </rPh>
    <rPh sb="57" eb="59">
      <t>タッセイ</t>
    </rPh>
    <rPh sb="63" eb="65">
      <t>バアイ</t>
    </rPh>
    <rPh sb="71" eb="73">
      <t>タッセイ</t>
    </rPh>
    <rPh sb="78" eb="80">
      <t>バアイ</t>
    </rPh>
    <rPh sb="86" eb="88">
      <t>モクヒョウ</t>
    </rPh>
    <rPh sb="88" eb="90">
      <t>トシド</t>
    </rPh>
    <rPh sb="91" eb="93">
      <t>ケイカ</t>
    </rPh>
    <phoneticPr fontId="4"/>
  </si>
  <si>
    <t>□ 2. 直近年から過去2年分の消費税申告書の写し(税務署の収受印又は電子申告受信通知内容が添付されているもの)</t>
    <rPh sb="5" eb="7">
      <t>チョッキン</t>
    </rPh>
    <rPh sb="7" eb="8">
      <t>ネン</t>
    </rPh>
    <rPh sb="10" eb="12">
      <t>カコ</t>
    </rPh>
    <rPh sb="13" eb="15">
      <t>ネンブン</t>
    </rPh>
    <rPh sb="16" eb="19">
      <t>ショウヒゼイ</t>
    </rPh>
    <rPh sb="19" eb="22">
      <t>シンコクショ</t>
    </rPh>
    <rPh sb="23" eb="24">
      <t>ウツ</t>
    </rPh>
    <rPh sb="26" eb="29">
      <t>ゼイムショ</t>
    </rPh>
    <rPh sb="30" eb="32">
      <t>シュウジュ</t>
    </rPh>
    <rPh sb="32" eb="33">
      <t>イン</t>
    </rPh>
    <rPh sb="33" eb="34">
      <t>マタ</t>
    </rPh>
    <rPh sb="35" eb="37">
      <t>デンシ</t>
    </rPh>
    <rPh sb="37" eb="39">
      <t>シンコク</t>
    </rPh>
    <rPh sb="39" eb="41">
      <t>ジュシン</t>
    </rPh>
    <rPh sb="41" eb="43">
      <t>ツウチ</t>
    </rPh>
    <rPh sb="43" eb="45">
      <t>ナイヨウ</t>
    </rPh>
    <rPh sb="46" eb="48">
      <t>テンプ</t>
    </rPh>
    <phoneticPr fontId="4"/>
  </si>
  <si>
    <t>１「イノベーション機械等の該当の有無」欄は、市町村と相談の上、該当する場合に□にチェックを入れること
２「規模決定の根拠」欄は、市町村と相談の上、根拠とした資料名や算出方法等を記載すること。</t>
    <rPh sb="9" eb="12">
      <t>キカイトウ</t>
    </rPh>
    <rPh sb="13" eb="15">
      <t>ガイトウ</t>
    </rPh>
    <rPh sb="16" eb="18">
      <t>ウム</t>
    </rPh>
    <rPh sb="19" eb="20">
      <t>ラン</t>
    </rPh>
    <rPh sb="22" eb="25">
      <t>シチョウソン</t>
    </rPh>
    <rPh sb="26" eb="28">
      <t>ソウダン</t>
    </rPh>
    <rPh sb="29" eb="30">
      <t>ウエ</t>
    </rPh>
    <rPh sb="31" eb="33">
      <t>ガイトウ</t>
    </rPh>
    <rPh sb="35" eb="37">
      <t>バアイ</t>
    </rPh>
    <rPh sb="45" eb="46">
      <t>イ</t>
    </rPh>
    <rPh sb="53" eb="55">
      <t>キボ</t>
    </rPh>
    <rPh sb="55" eb="57">
      <t>ケッテイ</t>
    </rPh>
    <rPh sb="58" eb="60">
      <t>コンキョ</t>
    </rPh>
    <rPh sb="61" eb="62">
      <t>ラン</t>
    </rPh>
    <rPh sb="64" eb="67">
      <t>シチョウソン</t>
    </rPh>
    <rPh sb="68" eb="70">
      <t>ソウダン</t>
    </rPh>
    <rPh sb="71" eb="72">
      <t>ウエ</t>
    </rPh>
    <rPh sb="73" eb="75">
      <t>コンキョ</t>
    </rPh>
    <rPh sb="78" eb="80">
      <t>シリョウ</t>
    </rPh>
    <rPh sb="80" eb="81">
      <t>メイ</t>
    </rPh>
    <rPh sb="82" eb="84">
      <t>サンシュツ</t>
    </rPh>
    <rPh sb="84" eb="86">
      <t>ホウホウ</t>
    </rPh>
    <rPh sb="86" eb="87">
      <t>トウ</t>
    </rPh>
    <rPh sb="88" eb="90">
      <t>キサイ</t>
    </rPh>
    <phoneticPr fontId="4"/>
  </si>
  <si>
    <t xml:space="preserve">☆必要に応じて単位を修正してください。
（表示形式のユーザー定義）
</t>
    <rPh sb="1" eb="3">
      <t>ヒツヨウ</t>
    </rPh>
    <rPh sb="4" eb="5">
      <t>オウ</t>
    </rPh>
    <rPh sb="7" eb="9">
      <t>タンイ</t>
    </rPh>
    <rPh sb="10" eb="12">
      <t>シュウセイ</t>
    </rPh>
    <rPh sb="21" eb="23">
      <t>ヒョウジ</t>
    </rPh>
    <rPh sb="23" eb="25">
      <t>ケイシキ</t>
    </rPh>
    <rPh sb="30" eb="32">
      <t>テイギ</t>
    </rPh>
    <phoneticPr fontId="4"/>
  </si>
  <si>
    <t>現状
（1年度）</t>
    <rPh sb="0" eb="2">
      <t>ゲンジョウ</t>
    </rPh>
    <rPh sb="5" eb="7">
      <t>ネンド</t>
    </rPh>
    <phoneticPr fontId="4"/>
  </si>
  <si>
    <t>　（５）消費税申告区分＜R2年分申告（予定）＞</t>
    <rPh sb="4" eb="9">
      <t>ショウヒゼイシンコク</t>
    </rPh>
    <rPh sb="9" eb="11">
      <t>クブン</t>
    </rPh>
    <rPh sb="14" eb="16">
      <t>ネンブン</t>
    </rPh>
    <rPh sb="16" eb="18">
      <t>シンコク</t>
    </rPh>
    <rPh sb="19" eb="21">
      <t>ヨテイ</t>
    </rPh>
    <phoneticPr fontId="4"/>
  </si>
  <si>
    <t>１年度目
（2年度）</t>
    <rPh sb="1" eb="3">
      <t>ネンド</t>
    </rPh>
    <rPh sb="3" eb="4">
      <t>メ</t>
    </rPh>
    <rPh sb="7" eb="9">
      <t>ネンド</t>
    </rPh>
    <phoneticPr fontId="4"/>
  </si>
  <si>
    <t>２年度目
（3年度）</t>
    <rPh sb="1" eb="3">
      <t>ネンド</t>
    </rPh>
    <rPh sb="3" eb="4">
      <t>メ</t>
    </rPh>
    <rPh sb="7" eb="9">
      <t>ネンド</t>
    </rPh>
    <phoneticPr fontId="4"/>
  </si>
  <si>
    <t>３年度目
（目標年度：4年度）</t>
    <rPh sb="1" eb="3">
      <t>ネンド</t>
    </rPh>
    <rPh sb="3" eb="4">
      <t>メ</t>
    </rPh>
    <rPh sb="6" eb="8">
      <t>モクヒョウ</t>
    </rPh>
    <rPh sb="8" eb="10">
      <t>ネンド</t>
    </rPh>
    <rPh sb="12" eb="14">
      <t>ネンド</t>
    </rPh>
    <phoneticPr fontId="4"/>
  </si>
  <si>
    <t>計画
（6年度）</t>
    <rPh sb="0" eb="2">
      <t>ケイカク</t>
    </rPh>
    <rPh sb="5" eb="7">
      <t>ネンド</t>
    </rPh>
    <phoneticPr fontId="4"/>
  </si>
  <si>
    <t>新規就農者（認定農業者）
（就農した年月（平成・令和　　年　　月））</t>
    <rPh sb="6" eb="8">
      <t>ニンテイ</t>
    </rPh>
    <rPh sb="8" eb="11">
      <t>ノウギョウシャ</t>
    </rPh>
    <rPh sb="24" eb="25">
      <t>レイ</t>
    </rPh>
    <rPh sb="25" eb="26">
      <t>ワ</t>
    </rPh>
    <phoneticPr fontId="4"/>
  </si>
  <si>
    <t>新規就農者（認定就農者）
（就農時の年齢　  　歳、就農した年月（平成・令和　　年　　月 ））</t>
    <rPh sb="6" eb="8">
      <t>ニンテイ</t>
    </rPh>
    <rPh sb="8" eb="11">
      <t>シュウノウシャ</t>
    </rPh>
    <phoneticPr fontId="4"/>
  </si>
  <si>
    <t>担い手づくり支援交付金事業　事業実施計画書　</t>
    <rPh sb="0" eb="1">
      <t>ニナ</t>
    </rPh>
    <rPh sb="2" eb="3">
      <t>テ</t>
    </rPh>
    <rPh sb="6" eb="8">
      <t>シエン</t>
    </rPh>
    <rPh sb="8" eb="11">
      <t>コウフキン</t>
    </rPh>
    <rPh sb="11" eb="13">
      <t>ジギョウ</t>
    </rPh>
    <rPh sb="14" eb="16">
      <t>ジギョウ</t>
    </rPh>
    <rPh sb="16" eb="18">
      <t>ジッシ</t>
    </rPh>
    <rPh sb="18" eb="20">
      <t>ケイカク</t>
    </rPh>
    <rPh sb="20" eb="21">
      <t>ショ</t>
    </rPh>
    <phoneticPr fontId="4"/>
  </si>
  <si>
    <r>
      <t>&lt;</t>
    </r>
    <r>
      <rPr>
        <u/>
        <sz val="12"/>
        <rFont val="ＭＳ 明朝"/>
        <family val="1"/>
        <charset val="128"/>
      </rPr>
      <t>就農後経過年数</t>
    </r>
    <r>
      <rPr>
        <sz val="12"/>
        <rFont val="ＭＳ 明朝"/>
        <family val="1"/>
        <charset val="128"/>
      </rPr>
      <t>早見&gt;</t>
    </r>
    <rPh sb="1" eb="3">
      <t>シュウノウ</t>
    </rPh>
    <rPh sb="3" eb="4">
      <t>アト</t>
    </rPh>
    <rPh sb="4" eb="6">
      <t>ケイカ</t>
    </rPh>
    <rPh sb="6" eb="8">
      <t>ネンスウ</t>
    </rPh>
    <rPh sb="8" eb="9">
      <t>ハヤ</t>
    </rPh>
    <rPh sb="9" eb="10">
      <t>ミ</t>
    </rPh>
    <phoneticPr fontId="4"/>
  </si>
  <si>
    <t>目標項目</t>
    <rPh sb="0" eb="2">
      <t>モクヒョウ</t>
    </rPh>
    <rPh sb="2" eb="4">
      <t>コウモク</t>
    </rPh>
    <phoneticPr fontId="4"/>
  </si>
  <si>
    <t>目標水準（事業実施年度の翌々年度）</t>
    <rPh sb="0" eb="2">
      <t>モクヒョウ</t>
    </rPh>
    <rPh sb="2" eb="4">
      <t>スイジュン</t>
    </rPh>
    <rPh sb="5" eb="7">
      <t>ジギョウ</t>
    </rPh>
    <rPh sb="7" eb="9">
      <t>ジッシ</t>
    </rPh>
    <rPh sb="9" eb="11">
      <t>ネンド</t>
    </rPh>
    <rPh sb="12" eb="14">
      <t>ヨクヨク</t>
    </rPh>
    <rPh sb="14" eb="16">
      <t>ネンド</t>
    </rPh>
    <phoneticPr fontId="4"/>
  </si>
  <si>
    <t>以下の目標を必ず設定すること</t>
    <rPh sb="0" eb="2">
      <t>イカ</t>
    </rPh>
    <rPh sb="3" eb="5">
      <t>モクヒョウ</t>
    </rPh>
    <rPh sb="6" eb="7">
      <t>カナラ</t>
    </rPh>
    <rPh sb="8" eb="10">
      <t>セッテイ</t>
    </rPh>
    <phoneticPr fontId="4"/>
  </si>
  <si>
    <t>付加価値額の拡大</t>
    <rPh sb="0" eb="2">
      <t>フカ</t>
    </rPh>
    <rPh sb="2" eb="4">
      <t>カチ</t>
    </rPh>
    <rPh sb="4" eb="5">
      <t>ガク</t>
    </rPh>
    <rPh sb="6" eb="8">
      <t>カクダイ</t>
    </rPh>
    <phoneticPr fontId="4"/>
  </si>
  <si>
    <r>
      <t xml:space="preserve">拡大率
</t>
    </r>
    <r>
      <rPr>
        <sz val="7"/>
        <rFont val="ＭＳ 明朝"/>
        <family val="1"/>
        <charset val="128"/>
      </rPr>
      <t>（目標/現状）</t>
    </r>
    <rPh sb="0" eb="2">
      <t>カクダイ</t>
    </rPh>
    <rPh sb="2" eb="3">
      <t>リツ</t>
    </rPh>
    <rPh sb="5" eb="7">
      <t>モクヒョウ</t>
    </rPh>
    <rPh sb="8" eb="10">
      <t>ゲンジョウ</t>
    </rPh>
    <phoneticPr fontId="4"/>
  </si>
  <si>
    <t>必須目標</t>
    <rPh sb="0" eb="2">
      <t>ヒッス</t>
    </rPh>
    <rPh sb="2" eb="3">
      <t>メ</t>
    </rPh>
    <rPh sb="3" eb="4">
      <t>シルベ</t>
    </rPh>
    <phoneticPr fontId="4"/>
  </si>
  <si>
    <t>選択目標</t>
    <rPh sb="0" eb="2">
      <t>センタク</t>
    </rPh>
    <rPh sb="2" eb="4">
      <t>モクヒョウ</t>
    </rPh>
    <phoneticPr fontId="4"/>
  </si>
  <si>
    <t>①経営面積の拡大</t>
    <rPh sb="1" eb="3">
      <t>ケイエイ</t>
    </rPh>
    <rPh sb="3" eb="5">
      <t>メンセキ</t>
    </rPh>
    <rPh sb="6" eb="8">
      <t>カクダイ</t>
    </rPh>
    <phoneticPr fontId="4"/>
  </si>
  <si>
    <t>②農産物の価値向上</t>
    <rPh sb="1" eb="4">
      <t>ノウサンブツ</t>
    </rPh>
    <rPh sb="5" eb="7">
      <t>カチ</t>
    </rPh>
    <rPh sb="7" eb="9">
      <t>コウジョウ</t>
    </rPh>
    <phoneticPr fontId="4"/>
  </si>
  <si>
    <t>③農業経営の複合化</t>
    <rPh sb="1" eb="3">
      <t>ノウギョウ</t>
    </rPh>
    <rPh sb="3" eb="5">
      <t>ケイエイ</t>
    </rPh>
    <rPh sb="6" eb="9">
      <t>フクゴウカ</t>
    </rPh>
    <phoneticPr fontId="4"/>
  </si>
  <si>
    <t>④農業経営の法人化</t>
    <rPh sb="1" eb="3">
      <t>ノウギョウ</t>
    </rPh>
    <rPh sb="3" eb="5">
      <t>ケイエイ</t>
    </rPh>
    <rPh sb="6" eb="9">
      <t>ホウジンカ</t>
    </rPh>
    <phoneticPr fontId="4"/>
  </si>
  <si>
    <t>利用権の設定等又は農作業の受託をして現状より経営面積の拡大を行う。</t>
    <rPh sb="0" eb="3">
      <t>リヨウケン</t>
    </rPh>
    <rPh sb="4" eb="6">
      <t>セッテイ</t>
    </rPh>
    <rPh sb="6" eb="7">
      <t>ナド</t>
    </rPh>
    <rPh sb="7" eb="8">
      <t>マタ</t>
    </rPh>
    <rPh sb="9" eb="12">
      <t>ノウサギョウ</t>
    </rPh>
    <rPh sb="13" eb="15">
      <t>ジュタク</t>
    </rPh>
    <rPh sb="18" eb="20">
      <t>ゲンジョウ</t>
    </rPh>
    <rPh sb="22" eb="24">
      <t>ケイエイ</t>
    </rPh>
    <rPh sb="24" eb="26">
      <t>メンセキ</t>
    </rPh>
    <rPh sb="27" eb="29">
      <t>カクダイ</t>
    </rPh>
    <rPh sb="30" eb="31">
      <t>オコナ</t>
    </rPh>
    <phoneticPr fontId="4"/>
  </si>
  <si>
    <t>■</t>
    <phoneticPr fontId="4"/>
  </si>
  <si>
    <t>□</t>
    <phoneticPr fontId="4"/>
  </si>
  <si>
    <t>（要望調査表別紙）</t>
    <rPh sb="1" eb="3">
      <t>ヨウボウ</t>
    </rPh>
    <rPh sb="3" eb="6">
      <t>チョウサヒョウ</t>
    </rPh>
    <rPh sb="6" eb="8">
      <t>ベッシ</t>
    </rPh>
    <phoneticPr fontId="4"/>
  </si>
  <si>
    <t>○個人情報の取扱い</t>
    <rPh sb="1" eb="3">
      <t>コジン</t>
    </rPh>
    <rPh sb="3" eb="5">
      <t>ジョウホウ</t>
    </rPh>
    <rPh sb="6" eb="7">
      <t>ト</t>
    </rPh>
    <rPh sb="7" eb="8">
      <t>アツカ</t>
    </rPh>
    <phoneticPr fontId="4"/>
  </si>
  <si>
    <t>○成果目標及び経営体の成果目標の目標水準</t>
    <rPh sb="1" eb="3">
      <t>セイカ</t>
    </rPh>
    <rPh sb="3" eb="5">
      <t>モクヒョウ</t>
    </rPh>
    <rPh sb="5" eb="6">
      <t>オヨ</t>
    </rPh>
    <rPh sb="7" eb="10">
      <t>ケイエイタイ</t>
    </rPh>
    <rPh sb="11" eb="13">
      <t>セイカ</t>
    </rPh>
    <rPh sb="13" eb="15">
      <t>モクヒョウ</t>
    </rPh>
    <rPh sb="16" eb="18">
      <t>モクヒョウ</t>
    </rPh>
    <rPh sb="18" eb="20">
      <t>スイジュン</t>
    </rPh>
    <phoneticPr fontId="4"/>
  </si>
  <si>
    <r>
      <t xml:space="preserve">a 基準額(目標年度における
</t>
    </r>
    <r>
      <rPr>
        <u/>
        <sz val="12"/>
        <rFont val="ＭＳ 明朝"/>
        <family val="1"/>
        <charset val="128"/>
      </rPr>
      <t>就農後経過年数</t>
    </r>
    <r>
      <rPr>
        <sz val="12"/>
        <rFont val="ＭＳ 明朝"/>
        <family val="1"/>
        <charset val="128"/>
      </rPr>
      <t>×50万円)以上
《2点》</t>
    </r>
    <rPh sb="2" eb="4">
      <t>キジュン</t>
    </rPh>
    <rPh sb="4" eb="5">
      <t>ガク</t>
    </rPh>
    <rPh sb="6" eb="8">
      <t>モクヒョウ</t>
    </rPh>
    <rPh sb="8" eb="10">
      <t>ネンド</t>
    </rPh>
    <rPh sb="15" eb="17">
      <t>シュウノウ</t>
    </rPh>
    <rPh sb="17" eb="18">
      <t>ゴ</t>
    </rPh>
    <rPh sb="18" eb="20">
      <t>ケイカ</t>
    </rPh>
    <rPh sb="20" eb="22">
      <t>ネンスウ</t>
    </rPh>
    <rPh sb="25" eb="27">
      <t>マンエン</t>
    </rPh>
    <rPh sb="28" eb="30">
      <t>イジョウ</t>
    </rPh>
    <phoneticPr fontId="4"/>
  </si>
  <si>
    <t>　ポイント合計</t>
    <rPh sb="5" eb="7">
      <t>ゴウケイ</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</si>
  <si>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</si>
  <si>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（A）</t>
    <phoneticPr fontId="4"/>
  </si>
  <si>
    <t>収入総額</t>
    <rPh sb="0" eb="2">
      <t>シュウニュウ</t>
    </rPh>
    <rPh sb="2" eb="4">
      <t>ソウガク</t>
    </rPh>
    <phoneticPr fontId="4"/>
  </si>
  <si>
    <t>円</t>
    <rPh sb="0" eb="1">
      <t>エン</t>
    </rPh>
    <phoneticPr fontId="4"/>
  </si>
  <si>
    <t>（B）</t>
    <phoneticPr fontId="4"/>
  </si>
  <si>
    <t>費用総額</t>
    <rPh sb="0" eb="2">
      <t>ヒヨウ</t>
    </rPh>
    <rPh sb="2" eb="4">
      <t>ソウガク</t>
    </rPh>
    <phoneticPr fontId="4"/>
  </si>
  <si>
    <t>（C）</t>
    <phoneticPr fontId="4"/>
  </si>
  <si>
    <t>人件費</t>
    <rPh sb="0" eb="3">
      <t>ジンケンヒ</t>
    </rPh>
    <phoneticPr fontId="4"/>
  </si>
  <si>
    <t>付加価値額</t>
    <rPh sb="0" eb="2">
      <t>フカ</t>
    </rPh>
    <rPh sb="2" eb="4">
      <t>カチ</t>
    </rPh>
    <rPh sb="4" eb="5">
      <t>ガク</t>
    </rPh>
    <phoneticPr fontId="4"/>
  </si>
  <si>
    <t>　※直近年分決算書を用意し、別紙の付加価値額の算出方法を参考に算出すること。</t>
    <rPh sb="2" eb="4">
      <t>チョッキン</t>
    </rPh>
    <rPh sb="4" eb="5">
      <t>ネン</t>
    </rPh>
    <rPh sb="5" eb="6">
      <t>ブン</t>
    </rPh>
    <rPh sb="6" eb="8">
      <t>ケッサン</t>
    </rPh>
    <rPh sb="8" eb="9">
      <t>ショ</t>
    </rPh>
    <rPh sb="10" eb="12">
      <t>ヨウイ</t>
    </rPh>
    <rPh sb="14" eb="16">
      <t>ベッシ</t>
    </rPh>
    <rPh sb="17" eb="19">
      <t>フカ</t>
    </rPh>
    <rPh sb="19" eb="21">
      <t>カチ</t>
    </rPh>
    <rPh sb="21" eb="22">
      <t>ガク</t>
    </rPh>
    <rPh sb="23" eb="25">
      <t>サンシュツ</t>
    </rPh>
    <rPh sb="25" eb="27">
      <t>ホウホウ</t>
    </rPh>
    <rPh sb="28" eb="30">
      <t>サンコウ</t>
    </rPh>
    <rPh sb="31" eb="33">
      <t>サンシュツ</t>
    </rPh>
    <phoneticPr fontId="4"/>
  </si>
  <si>
    <t>経営体名</t>
    <rPh sb="0" eb="2">
      <t>ケイエイ</t>
    </rPh>
    <rPh sb="2" eb="3">
      <t>タイ</t>
    </rPh>
    <rPh sb="3" eb="4">
      <t>メイ</t>
    </rPh>
    <phoneticPr fontId="4"/>
  </si>
  <si>
    <t>住所</t>
    <rPh sb="0" eb="2">
      <t>ジュウショ</t>
    </rPh>
    <phoneticPr fontId="4"/>
  </si>
  <si>
    <t>（A）-（B）+（C）</t>
    <phoneticPr fontId="4"/>
  </si>
  <si>
    <t>○経営体名及び住所</t>
    <rPh sb="1" eb="3">
      <t>ケイエイ</t>
    </rPh>
    <rPh sb="3" eb="4">
      <t>タイ</t>
    </rPh>
    <rPh sb="4" eb="5">
      <t>メイ</t>
    </rPh>
    <rPh sb="5" eb="6">
      <t>オヨ</t>
    </rPh>
    <rPh sb="7" eb="9">
      <t>ジュウショ</t>
    </rPh>
    <phoneticPr fontId="4"/>
  </si>
  <si>
    <t>□</t>
    <phoneticPr fontId="4"/>
  </si>
  <si>
    <t>a 就農に向けて必要な技術等を習得できる経営体として都道府県知事が認めた者である。《1点》</t>
    <rPh sb="2" eb="4">
      <t>シュウノウ</t>
    </rPh>
    <rPh sb="5" eb="6">
      <t>ム</t>
    </rPh>
    <rPh sb="8" eb="10">
      <t>ヒツヨウ</t>
    </rPh>
    <rPh sb="11" eb="13">
      <t>ギジュツ</t>
    </rPh>
    <rPh sb="13" eb="14">
      <t>ナド</t>
    </rPh>
    <rPh sb="15" eb="17">
      <t>シュウトク</t>
    </rPh>
    <rPh sb="20" eb="22">
      <t>ケイエイ</t>
    </rPh>
    <rPh sb="22" eb="23">
      <t>タイ</t>
    </rPh>
    <rPh sb="26" eb="30">
      <t>トドウフケン</t>
    </rPh>
    <rPh sb="30" eb="32">
      <t>チジ</t>
    </rPh>
    <rPh sb="33" eb="34">
      <t>ミト</t>
    </rPh>
    <rPh sb="36" eb="37">
      <t>モノ</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</si>
  <si>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</si>
  <si>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⑨</t>
    <phoneticPr fontId="4"/>
  </si>
  <si>
    <t>○活用融資の概要</t>
    <rPh sb="1" eb="3">
      <t>カツヨウ</t>
    </rPh>
    <rPh sb="3" eb="5">
      <t>ユウシ</t>
    </rPh>
    <rPh sb="6" eb="8">
      <t>ガイヨウ</t>
    </rPh>
    <phoneticPr fontId="4"/>
  </si>
  <si>
    <t>資金調達のうち融資の概要（予定）</t>
    <rPh sb="0" eb="2">
      <t>シキン</t>
    </rPh>
    <rPh sb="2" eb="4">
      <t>チョウタツ</t>
    </rPh>
    <rPh sb="7" eb="9">
      <t>ユウシ</t>
    </rPh>
    <rPh sb="10" eb="12">
      <t>ガイヨウ</t>
    </rPh>
    <rPh sb="13" eb="15">
      <t>ヨテイ</t>
    </rPh>
    <phoneticPr fontId="4"/>
  </si>
  <si>
    <t>追加的信用供与補助事業
の活用</t>
    <phoneticPr fontId="4"/>
  </si>
  <si>
    <t>○関連事業の実施状況</t>
    <rPh sb="1" eb="3">
      <t>カンレン</t>
    </rPh>
    <rPh sb="3" eb="5">
      <t>ジギョウ</t>
    </rPh>
    <rPh sb="6" eb="8">
      <t>ジッシ</t>
    </rPh>
    <rPh sb="8" eb="10">
      <t>ジョウキョウ</t>
    </rPh>
    <phoneticPr fontId="4"/>
  </si>
  <si>
    <t>実施年度</t>
    <rPh sb="0" eb="2">
      <t>ジッシ</t>
    </rPh>
    <rPh sb="2" eb="4">
      <t>ネンド</t>
    </rPh>
    <phoneticPr fontId="4"/>
  </si>
  <si>
    <t>事業内容</t>
    <rPh sb="0" eb="2">
      <t>ジギョウ</t>
    </rPh>
    <rPh sb="2" eb="4">
      <t>ナイヨウ</t>
    </rPh>
    <phoneticPr fontId="4"/>
  </si>
  <si>
    <t>設定済目標項目</t>
    <rPh sb="0" eb="2">
      <t>セッテイ</t>
    </rPh>
    <rPh sb="2" eb="3">
      <t>スミ</t>
    </rPh>
    <rPh sb="3" eb="5">
      <t>モクヒョウ</t>
    </rPh>
    <rPh sb="5" eb="7">
      <t>コウモク</t>
    </rPh>
    <phoneticPr fontId="4"/>
  </si>
  <si>
    <t>目標の具体的な内容等</t>
    <rPh sb="0" eb="2">
      <t>モクヒョウ</t>
    </rPh>
    <rPh sb="3" eb="6">
      <t>グタイテキ</t>
    </rPh>
    <rPh sb="7" eb="9">
      <t>ナイヨウ</t>
    </rPh>
    <rPh sb="9" eb="10">
      <t>ナド</t>
    </rPh>
    <phoneticPr fontId="4"/>
  </si>
  <si>
    <r>
      <t>付加価値額（収入総額から費用総額を控除した額に人件費を加算した額をいう。）の</t>
    </r>
    <r>
      <rPr>
        <b/>
        <u/>
        <sz val="12"/>
        <rFont val="ＭＳ 明朝"/>
        <family val="1"/>
        <charset val="128"/>
      </rPr>
      <t>１割以上</t>
    </r>
    <r>
      <rPr>
        <sz val="12"/>
        <rFont val="ＭＳ 明朝"/>
        <family val="1"/>
        <charset val="128"/>
      </rPr>
      <t>の拡大を行う。</t>
    </r>
    <rPh sb="0" eb="2">
      <t>フカ</t>
    </rPh>
    <rPh sb="2" eb="4">
      <t>カチ</t>
    </rPh>
    <rPh sb="4" eb="5">
      <t>ガク</t>
    </rPh>
    <rPh sb="6" eb="8">
      <t>シュウニュウ</t>
    </rPh>
    <rPh sb="8" eb="10">
      <t>ソウガク</t>
    </rPh>
    <rPh sb="12" eb="14">
      <t>ヒヨウ</t>
    </rPh>
    <rPh sb="14" eb="16">
      <t>ソウガク</t>
    </rPh>
    <rPh sb="17" eb="19">
      <t>コウジョ</t>
    </rPh>
    <rPh sb="21" eb="22">
      <t>ガク</t>
    </rPh>
    <rPh sb="23" eb="26">
      <t>ジンケンヒ</t>
    </rPh>
    <rPh sb="27" eb="29">
      <t>カサン</t>
    </rPh>
    <rPh sb="31" eb="32">
      <t>ガク</t>
    </rPh>
    <rPh sb="39" eb="40">
      <t>ワリ</t>
    </rPh>
    <rPh sb="40" eb="42">
      <t>イジョウ</t>
    </rPh>
    <rPh sb="43" eb="45">
      <t>カクダイ</t>
    </rPh>
    <rPh sb="46" eb="47">
      <t>オコナ</t>
    </rPh>
    <phoneticPr fontId="4"/>
  </si>
  <si>
    <t>異分野の事業者との連携等により農産物の加工や新たな市場の開拓を行う。</t>
    <rPh sb="0" eb="3">
      <t>イブンヤ</t>
    </rPh>
    <rPh sb="4" eb="7">
      <t>ジギョウシャ</t>
    </rPh>
    <rPh sb="9" eb="12">
      <t>レンケイナド</t>
    </rPh>
    <rPh sb="15" eb="18">
      <t>ノウサンブツ</t>
    </rPh>
    <rPh sb="19" eb="21">
      <t>カコウ</t>
    </rPh>
    <rPh sb="22" eb="23">
      <t>アラ</t>
    </rPh>
    <rPh sb="25" eb="27">
      <t>シジョウ</t>
    </rPh>
    <rPh sb="28" eb="30">
      <t>カイタク</t>
    </rPh>
    <rPh sb="31" eb="32">
      <t>オコナ</t>
    </rPh>
    <phoneticPr fontId="4"/>
  </si>
  <si>
    <t>新品種の導入、栽培管理技術の改善、新たな加工又は販売への取組、有機ＪＡＳの認証取得等により、農産物の価値向上を行う（単あたり販売額向上）。</t>
    <rPh sb="17" eb="18">
      <t>アラ</t>
    </rPh>
    <rPh sb="20" eb="22">
      <t>カコウ</t>
    </rPh>
    <rPh sb="22" eb="23">
      <t>マタ</t>
    </rPh>
    <rPh sb="24" eb="26">
      <t>ハンバイ</t>
    </rPh>
    <rPh sb="28" eb="29">
      <t>ト</t>
    </rPh>
    <rPh sb="29" eb="30">
      <t>ク</t>
    </rPh>
    <rPh sb="31" eb="33">
      <t>ユウキ</t>
    </rPh>
    <rPh sb="37" eb="39">
      <t>ニンショウ</t>
    </rPh>
    <rPh sb="39" eb="41">
      <t>シュトク</t>
    </rPh>
    <rPh sb="41" eb="42">
      <t>ナド</t>
    </rPh>
    <rPh sb="55" eb="56">
      <t>オコナ</t>
    </rPh>
    <rPh sb="58" eb="59">
      <t>タン</t>
    </rPh>
    <phoneticPr fontId="4"/>
  </si>
  <si>
    <t>農業経営の法人化を行う。</t>
    <rPh sb="0" eb="2">
      <t>ノウギョウ</t>
    </rPh>
    <rPh sb="2" eb="4">
      <t>ケイエイ</t>
    </rPh>
    <rPh sb="5" eb="8">
      <t>ホウジンカ</t>
    </rPh>
    <rPh sb="9" eb="10">
      <t>オコナ</t>
    </rPh>
    <phoneticPr fontId="4"/>
  </si>
  <si>
    <t>農産物の輸出を行う（他者との連携による取組を含む。）《1点》</t>
    <rPh sb="0" eb="3">
      <t>ノウサンブツ</t>
    </rPh>
    <rPh sb="4" eb="6">
      <t>ユシュツ</t>
    </rPh>
    <rPh sb="7" eb="8">
      <t>オコナ</t>
    </rPh>
    <rPh sb="10" eb="12">
      <t>タシャ</t>
    </rPh>
    <rPh sb="14" eb="16">
      <t>レンケイ</t>
    </rPh>
    <rPh sb="19" eb="21">
      <t>トリクミ</t>
    </rPh>
    <rPh sb="22" eb="23">
      <t>フク</t>
    </rPh>
    <rPh sb="28" eb="29">
      <t>テン</t>
    </rPh>
    <phoneticPr fontId="4"/>
  </si>
  <si>
    <t>ア　拡大率の目標ポイント</t>
    <rPh sb="2" eb="5">
      <t>カクダイリツ</t>
    </rPh>
    <rPh sb="6" eb="8">
      <t>モクヒョウ</t>
    </rPh>
    <phoneticPr fontId="4"/>
  </si>
  <si>
    <t>○現状の付加価値額</t>
    <rPh sb="1" eb="3">
      <t>ゲンジョウ</t>
    </rPh>
    <rPh sb="4" eb="6">
      <t>フカ</t>
    </rPh>
    <rPh sb="6" eb="8">
      <t>カチ</t>
    </rPh>
    <rPh sb="8" eb="9">
      <t>ガク</t>
    </rPh>
    <phoneticPr fontId="4"/>
  </si>
  <si>
    <t>a 10％以上の増加《1点》</t>
    <rPh sb="5" eb="7">
      <t>イジョウ</t>
    </rPh>
    <rPh sb="8" eb="10">
      <t>ゾウカ</t>
    </rPh>
    <rPh sb="12" eb="13">
      <t>テン</t>
    </rPh>
    <phoneticPr fontId="4"/>
  </si>
  <si>
    <t>b 15％以上の増加《2点》</t>
    <rPh sb="5" eb="7">
      <t>イジョウ</t>
    </rPh>
    <rPh sb="8" eb="10">
      <t>ゾウカ</t>
    </rPh>
    <phoneticPr fontId="4"/>
  </si>
  <si>
    <t>c 20％以上の増加《3点》</t>
    <rPh sb="5" eb="7">
      <t>イジョウ</t>
    </rPh>
    <rPh sb="8" eb="10">
      <t>ゾウカ</t>
    </rPh>
    <phoneticPr fontId="4"/>
  </si>
  <si>
    <t>d 30％以上の増加《4点》</t>
    <rPh sb="5" eb="7">
      <t>イジョウ</t>
    </rPh>
    <rPh sb="8" eb="10">
      <t>ゾウカ</t>
    </rPh>
    <phoneticPr fontId="4"/>
  </si>
  <si>
    <t>e 40％以上の増加《5点》</t>
    <rPh sb="5" eb="7">
      <t>イジョウ</t>
    </rPh>
    <rPh sb="8" eb="10">
      <t>ゾウカ</t>
    </rPh>
    <phoneticPr fontId="4"/>
  </si>
  <si>
    <t>f 50％以上の増加《6点》</t>
    <rPh sb="5" eb="7">
      <t>イジョウ</t>
    </rPh>
    <rPh sb="8" eb="10">
      <t>ゾウカ</t>
    </rPh>
    <phoneticPr fontId="4"/>
  </si>
  <si>
    <t>g 60％以上の増加《7点》</t>
    <rPh sb="5" eb="7">
      <t>イジョウ</t>
    </rPh>
    <rPh sb="8" eb="10">
      <t>ゾウカ</t>
    </rPh>
    <phoneticPr fontId="4"/>
  </si>
  <si>
    <t>（ア）拡大率の目標ポイント[現状比]（⑩新規就農のポイント加点を受ける者を除く）</t>
    <rPh sb="3" eb="6">
      <t>カクダイリツ</t>
    </rPh>
    <rPh sb="7" eb="9">
      <t>モクヒョウ</t>
    </rPh>
    <rPh sb="14" eb="16">
      <t>ゲンジョウ</t>
    </rPh>
    <rPh sb="16" eb="17">
      <t>ヒ</t>
    </rPh>
    <rPh sb="20" eb="24">
      <t>シンキシュウノウ</t>
    </rPh>
    <rPh sb="29" eb="31">
      <t>カテン</t>
    </rPh>
    <rPh sb="32" eb="33">
      <t>ウ</t>
    </rPh>
    <rPh sb="35" eb="36">
      <t>モノ</t>
    </rPh>
    <rPh sb="37" eb="38">
      <t>ノゾ</t>
    </rPh>
    <phoneticPr fontId="4"/>
  </si>
  <si>
    <t>イ　拡大額の目標ポイント</t>
    <rPh sb="2" eb="4">
      <t>カクダイ</t>
    </rPh>
    <rPh sb="4" eb="5">
      <t>ガク</t>
    </rPh>
    <rPh sb="6" eb="8">
      <t>モクヒョウ</t>
    </rPh>
    <phoneticPr fontId="4"/>
  </si>
  <si>
    <t>（ア）拡大額の目標ポイント[現状比]（⑩新規就農のポイント加点を受ける者を除く）</t>
    <rPh sb="3" eb="5">
      <t>カクダイ</t>
    </rPh>
    <rPh sb="5" eb="6">
      <t>ガク</t>
    </rPh>
    <rPh sb="7" eb="9">
      <t>モクヒョウ</t>
    </rPh>
    <rPh sb="14" eb="16">
      <t>ゲンジョウ</t>
    </rPh>
    <rPh sb="16" eb="17">
      <t>ヒ</t>
    </rPh>
    <rPh sb="20" eb="22">
      <t>シンキ</t>
    </rPh>
    <rPh sb="22" eb="24">
      <t>シュウノウ</t>
    </rPh>
    <rPh sb="29" eb="31">
      <t>カテン</t>
    </rPh>
    <rPh sb="32" eb="33">
      <t>ウ</t>
    </rPh>
    <rPh sb="35" eb="36">
      <t>モノ</t>
    </rPh>
    <rPh sb="37" eb="38">
      <t>ノゾ</t>
    </rPh>
    <phoneticPr fontId="4"/>
  </si>
  <si>
    <t>a 100万円以上《1点》</t>
    <rPh sb="5" eb="7">
      <t>マンエン</t>
    </rPh>
    <rPh sb="7" eb="9">
      <t>イジョウ</t>
    </rPh>
    <rPh sb="11" eb="12">
      <t>テン</t>
    </rPh>
    <phoneticPr fontId="4"/>
  </si>
  <si>
    <t>b 150万円以上《2点》</t>
    <rPh sb="7" eb="9">
      <t>イジョウ</t>
    </rPh>
    <phoneticPr fontId="4"/>
  </si>
  <si>
    <t>c 300万円以上《3点》</t>
    <rPh sb="7" eb="9">
      <t>イジョウ</t>
    </rPh>
    <phoneticPr fontId="4"/>
  </si>
  <si>
    <t>d 400万円以上《4点》</t>
    <rPh sb="7" eb="9">
      <t>イジョウ</t>
    </rPh>
    <phoneticPr fontId="4"/>
  </si>
  <si>
    <t>e 650万円以上《5点》</t>
    <rPh sb="7" eb="9">
      <t>イジョウ</t>
    </rPh>
    <phoneticPr fontId="4"/>
  </si>
  <si>
    <t>f 1,000万円以上《6点》</t>
    <rPh sb="9" eb="11">
      <t>イジョウ</t>
    </rPh>
    <phoneticPr fontId="4"/>
  </si>
  <si>
    <t>g 1,500万円以上《7点》</t>
    <rPh sb="7" eb="8">
      <t>マン</t>
    </rPh>
    <rPh sb="8" eb="9">
      <t>エン</t>
    </rPh>
    <rPh sb="9" eb="11">
      <t>イジョウ</t>
    </rPh>
    <phoneticPr fontId="4"/>
  </si>
  <si>
    <t>（ウ）目標年度の付加価値額（⑩新規就農ポイント加点者のみ）</t>
    <rPh sb="3" eb="5">
      <t>モクヒョウ</t>
    </rPh>
    <rPh sb="5" eb="7">
      <t>ネンド</t>
    </rPh>
    <rPh sb="8" eb="10">
      <t>フカ</t>
    </rPh>
    <rPh sb="10" eb="13">
      <t>カチガク</t>
    </rPh>
    <rPh sb="15" eb="17">
      <t>シンキ</t>
    </rPh>
    <rPh sb="17" eb="19">
      <t>シュウノウ</t>
    </rPh>
    <rPh sb="23" eb="24">
      <t>カ</t>
    </rPh>
    <rPh sb="24" eb="25">
      <t>テン</t>
    </rPh>
    <rPh sb="25" eb="26">
      <t>シャ</t>
    </rPh>
    <phoneticPr fontId="4"/>
  </si>
  <si>
    <t>□</t>
    <rPh sb="0" eb="1">
      <t>モクヒョウネンドフカカチガクシンキシュウノウカテンシャ</t>
    </rPh>
    <phoneticPr fontId="4"/>
  </si>
  <si>
    <t>有機ＪＡＳの認証を受けている。又は受ける。《1点》</t>
    <rPh sb="0" eb="2">
      <t>ユウキ</t>
    </rPh>
    <rPh sb="6" eb="8">
      <t>ニンショウ</t>
    </rPh>
    <rPh sb="9" eb="10">
      <t>ウ</t>
    </rPh>
    <rPh sb="15" eb="16">
      <t>マタ</t>
    </rPh>
    <rPh sb="17" eb="18">
      <t>ウ</t>
    </rPh>
    <rPh sb="23" eb="24">
      <t>テン</t>
    </rPh>
    <phoneticPr fontId="4"/>
  </si>
  <si>
    <t>イ　ＧＬＯＢＡＬＧ．Ａ．Ｐ．又はＡＳＩＡＧＡＰの認証を取得している。《1点》</t>
    <rPh sb="2" eb="6">
      <t>ヒンモクテンカン</t>
    </rPh>
    <rPh sb="12" eb="13">
      <t>マタ</t>
    </rPh>
    <rPh sb="16" eb="17">
      <t>ト</t>
    </rPh>
    <rPh sb="17" eb="18">
      <t>ク</t>
    </rPh>
    <rPh sb="19" eb="21">
      <t>ガイトウ</t>
    </rPh>
    <rPh sb="31" eb="33">
      <t>トチ</t>
    </rPh>
    <rPh sb="33" eb="35">
      <t>リヨウ</t>
    </rPh>
    <rPh sb="35" eb="36">
      <t>ガタ</t>
    </rPh>
    <rPh sb="36" eb="38">
      <t>サクモツセイサンサクモツセイサンクアフクゴウテキケイエイテンカイノウサンブツハンバイキンガクイヒンモクハンバイキンガクノウサンブツソウハンバイキンガクミケイエイ</t>
    </rPh>
    <phoneticPr fontId="4"/>
  </si>
  <si>
    <t>ウ　青色申告を行っている又は目標年度までに行うこととしている。《1点》</t>
    <rPh sb="2" eb="6">
      <t>アオイロシンコク</t>
    </rPh>
    <rPh sb="7" eb="8">
      <t>オコナ</t>
    </rPh>
    <rPh sb="12" eb="13">
      <t>マタ</t>
    </rPh>
    <rPh sb="14" eb="18">
      <t>モクヒョウネンド</t>
    </rPh>
    <rPh sb="21" eb="22">
      <t>オコナ</t>
    </rPh>
    <phoneticPr fontId="4"/>
  </si>
  <si>
    <t>⑥環境配慮の取組</t>
    <rPh sb="1" eb="3">
      <t>カンキョウ</t>
    </rPh>
    <rPh sb="3" eb="5">
      <t>ハイリョ</t>
    </rPh>
    <rPh sb="6" eb="7">
      <t>ト</t>
    </rPh>
    <rPh sb="7" eb="8">
      <t>ク</t>
    </rPh>
    <phoneticPr fontId="4"/>
  </si>
  <si>
    <t>⑨輸出の取組</t>
    <rPh sb="1" eb="3">
      <t>ユシュツ</t>
    </rPh>
    <rPh sb="4" eb="5">
      <t>ト</t>
    </rPh>
    <rPh sb="5" eb="6">
      <t>ク</t>
    </rPh>
    <phoneticPr fontId="4"/>
  </si>
  <si>
    <t>農業研修生（国内で農業を生業とする予定の者に限り、外国人技能実習制度に基づく者を除く）を受け入れている。《1点》</t>
    <rPh sb="0" eb="2">
      <t>ノウギョウ</t>
    </rPh>
    <rPh sb="2" eb="5">
      <t>ケンシュウセイ</t>
    </rPh>
    <rPh sb="6" eb="8">
      <t>コクナイ</t>
    </rPh>
    <rPh sb="9" eb="11">
      <t>ノウギョウ</t>
    </rPh>
    <rPh sb="12" eb="14">
      <t>ナリワイ</t>
    </rPh>
    <rPh sb="17" eb="19">
      <t>ヨテイ</t>
    </rPh>
    <rPh sb="20" eb="21">
      <t>モノ</t>
    </rPh>
    <rPh sb="22" eb="23">
      <t>カギ</t>
    </rPh>
    <rPh sb="25" eb="27">
      <t>ガイコク</t>
    </rPh>
    <rPh sb="27" eb="28">
      <t>ジン</t>
    </rPh>
    <rPh sb="28" eb="30">
      <t>ギノウ</t>
    </rPh>
    <rPh sb="30" eb="32">
      <t>ジッシュウ</t>
    </rPh>
    <rPh sb="32" eb="34">
      <t>セイド</t>
    </rPh>
    <rPh sb="35" eb="36">
      <t>モト</t>
    </rPh>
    <rPh sb="38" eb="39">
      <t>モノ</t>
    </rPh>
    <rPh sb="40" eb="41">
      <t>ノゾ</t>
    </rPh>
    <rPh sb="44" eb="45">
      <t>ウ</t>
    </rPh>
    <rPh sb="46" eb="47">
      <t>イ</t>
    </rPh>
    <phoneticPr fontId="4"/>
  </si>
  <si>
    <t>以下のいずれかに該当する取組である。《3点》
ア　女性農業者（自らが農業経営を行っている又は部門間で区分経理を行っている場合に当該部門の責任者である者）
イ　代表者が女性である又は役員若しくは構成員のうち女性が過半を占める法人又は任意組織
ウ  法人又は任意組織であって、部門間で区分経理を行っており、女性が当該部門の責任者であるもの</t>
    <rPh sb="8" eb="10">
      <t>ガイトウ</t>
    </rPh>
    <rPh sb="88" eb="89">
      <t>マタ</t>
    </rPh>
    <phoneticPr fontId="4"/>
  </si>
  <si>
    <t>⑩</t>
    <phoneticPr fontId="4"/>
  </si>
  <si>
    <t>⑪</t>
    <phoneticPr fontId="4"/>
  </si>
  <si>
    <t>⑫</t>
    <phoneticPr fontId="4"/>
  </si>
  <si>
    <t>配分基準表により、今後の取組に基づきポイント化している場合、当該ポイント化した項目に対応する成果目標を必ず設定すること。</t>
    <rPh sb="0" eb="5">
      <t>ハイブンキジュンヒョウ</t>
    </rPh>
    <rPh sb="9" eb="11">
      <t>コンゴ</t>
    </rPh>
    <rPh sb="12" eb="13">
      <t>ト</t>
    </rPh>
    <rPh sb="13" eb="14">
      <t>ク</t>
    </rPh>
    <rPh sb="15" eb="16">
      <t>モト</t>
    </rPh>
    <rPh sb="22" eb="23">
      <t>カ</t>
    </rPh>
    <rPh sb="27" eb="29">
      <t>バアイ</t>
    </rPh>
    <rPh sb="30" eb="32">
      <t>トウガイ</t>
    </rPh>
    <rPh sb="36" eb="37">
      <t>カ</t>
    </rPh>
    <rPh sb="39" eb="41">
      <t>コウモク</t>
    </rPh>
    <rPh sb="42" eb="44">
      <t>タイオウ</t>
    </rPh>
    <rPh sb="46" eb="50">
      <t>セイカモクヒョウ</t>
    </rPh>
    <rPh sb="51" eb="52">
      <t>カナラ</t>
    </rPh>
    <rPh sb="53" eb="55">
      <t>セッテイ</t>
    </rPh>
    <phoneticPr fontId="4"/>
  </si>
  <si>
    <t>⑤青色申告の取組</t>
    <rPh sb="1" eb="5">
      <t>アオイロシンコク</t>
    </rPh>
    <rPh sb="6" eb="7">
      <t>ト</t>
    </rPh>
    <rPh sb="7" eb="8">
      <t>ク</t>
    </rPh>
    <phoneticPr fontId="4"/>
  </si>
  <si>
    <t>青色申告承認申請書を提出し、青色申告を行う。</t>
    <rPh sb="0" eb="4">
      <t>アオイロシンコク</t>
    </rPh>
    <rPh sb="4" eb="9">
      <t>ショウニンシンセイショ</t>
    </rPh>
    <rPh sb="10" eb="12">
      <t>テイシュツ</t>
    </rPh>
    <rPh sb="14" eb="18">
      <t>アオイロシンコク</t>
    </rPh>
    <rPh sb="19" eb="20">
      <t>オコナ</t>
    </rPh>
    <phoneticPr fontId="4"/>
  </si>
  <si>
    <t>土地利用型作物の生産、園芸作物の生産、畜産経営などを組み合わせ、複合的な農業経営の展開を行う（品目転換を行うことを含む）。</t>
    <rPh sb="0" eb="2">
      <t>トチ</t>
    </rPh>
    <rPh sb="2" eb="5">
      <t>リヨウガタ</t>
    </rPh>
    <rPh sb="5" eb="7">
      <t>サクモツ</t>
    </rPh>
    <rPh sb="8" eb="10">
      <t>セイサン</t>
    </rPh>
    <rPh sb="11" eb="13">
      <t>エンゲイ</t>
    </rPh>
    <rPh sb="13" eb="15">
      <t>サクモツ</t>
    </rPh>
    <rPh sb="16" eb="18">
      <t>セイサン</t>
    </rPh>
    <rPh sb="19" eb="21">
      <t>チクサン</t>
    </rPh>
    <rPh sb="21" eb="23">
      <t>ケイエイ</t>
    </rPh>
    <rPh sb="26" eb="27">
      <t>ク</t>
    </rPh>
    <rPh sb="28" eb="29">
      <t>ア</t>
    </rPh>
    <rPh sb="32" eb="35">
      <t>フクゴウテキ</t>
    </rPh>
    <rPh sb="36" eb="38">
      <t>ノウギョウ</t>
    </rPh>
    <rPh sb="38" eb="40">
      <t>ケイエイ</t>
    </rPh>
    <rPh sb="41" eb="43">
      <t>テンカイ</t>
    </rPh>
    <rPh sb="44" eb="45">
      <t>オコナ</t>
    </rPh>
    <rPh sb="47" eb="51">
      <t>ヒンモクテンカン</t>
    </rPh>
    <rPh sb="52" eb="53">
      <t>オコナ</t>
    </rPh>
    <rPh sb="57" eb="58">
      <t>フク</t>
    </rPh>
    <phoneticPr fontId="4"/>
  </si>
  <si>
    <t>化学農薬・化学肥料使用量の削減を行う。</t>
    <rPh sb="0" eb="4">
      <t>カガクノウヤク</t>
    </rPh>
    <rPh sb="5" eb="7">
      <t>カガク</t>
    </rPh>
    <rPh sb="7" eb="9">
      <t>ヒリョウ</t>
    </rPh>
    <rPh sb="9" eb="12">
      <t>シヨウリョウ</t>
    </rPh>
    <rPh sb="13" eb="15">
      <t>サクゲン</t>
    </rPh>
    <rPh sb="16" eb="17">
      <t>オコナ</t>
    </rPh>
    <phoneticPr fontId="4"/>
  </si>
  <si>
    <t>化石燃料を使用しない園芸施設への移行による温室効果ガス削減。</t>
    <phoneticPr fontId="4"/>
  </si>
  <si>
    <t>⑦農作業の共同化</t>
    <rPh sb="1" eb="4">
      <t>ノウサギョウ</t>
    </rPh>
    <rPh sb="5" eb="8">
      <t>キョウドウカ</t>
    </rPh>
    <phoneticPr fontId="4"/>
  </si>
  <si>
    <t>自らの経営にかかる農作業について、他の農業者と共同して行う。</t>
    <rPh sb="0" eb="1">
      <t>ミズカ</t>
    </rPh>
    <rPh sb="3" eb="5">
      <t>ケイエイ</t>
    </rPh>
    <rPh sb="9" eb="12">
      <t>ノウサギョウ</t>
    </rPh>
    <rPh sb="17" eb="18">
      <t>タ</t>
    </rPh>
    <rPh sb="19" eb="22">
      <t>ノウギョウシャ</t>
    </rPh>
    <rPh sb="23" eb="25">
      <t>キョウドウ</t>
    </rPh>
    <rPh sb="27" eb="28">
      <t>オコナ</t>
    </rPh>
    <phoneticPr fontId="4"/>
  </si>
  <si>
    <t>⑧労働時間の縮減</t>
    <rPh sb="1" eb="5">
      <t>ロウドウジカン</t>
    </rPh>
    <rPh sb="6" eb="8">
      <t>シュクゲン</t>
    </rPh>
    <phoneticPr fontId="4"/>
  </si>
  <si>
    <t>ＧＦＰ（農林水産物・食品輸出プロジェクト）コミュニティサイトへの登録を行い、農産物の輸出を行う（他者との連携による取組を含む。）。</t>
    <rPh sb="4" eb="9">
      <t>ノウリンスイサンブツ</t>
    </rPh>
    <rPh sb="10" eb="12">
      <t>ショクヒン</t>
    </rPh>
    <rPh sb="12" eb="14">
      <t>ユシュツ</t>
    </rPh>
    <rPh sb="32" eb="34">
      <t>トウロク</t>
    </rPh>
    <rPh sb="35" eb="36">
      <t>オコナ</t>
    </rPh>
    <rPh sb="38" eb="41">
      <t>ノウサンブツ</t>
    </rPh>
    <rPh sb="42" eb="44">
      <t>ユシュツ</t>
    </rPh>
    <rPh sb="45" eb="46">
      <t>オコナ</t>
    </rPh>
    <rPh sb="48" eb="50">
      <t>タシャ</t>
    </rPh>
    <rPh sb="52" eb="54">
      <t>レンケイ</t>
    </rPh>
    <rPh sb="57" eb="58">
      <t>ト</t>
    </rPh>
    <rPh sb="58" eb="59">
      <t>ク</t>
    </rPh>
    <rPh sb="60" eb="61">
      <t>フク</t>
    </rPh>
    <phoneticPr fontId="4"/>
  </si>
  <si>
    <t>※選択した配分基準ポイントの数値と整合性が取れていること。</t>
    <rPh sb="1" eb="3">
      <t>センタク</t>
    </rPh>
    <rPh sb="5" eb="7">
      <t>ハイブン</t>
    </rPh>
    <rPh sb="7" eb="9">
      <t>キジュン</t>
    </rPh>
    <rPh sb="14" eb="16">
      <t>スウチ</t>
    </rPh>
    <rPh sb="17" eb="19">
      <t>セイゴウ</t>
    </rPh>
    <rPh sb="19" eb="20">
      <t>セイ</t>
    </rPh>
    <rPh sb="21" eb="22">
      <t>ト</t>
    </rPh>
    <phoneticPr fontId="4"/>
  </si>
  <si>
    <t>本事業の実施に当たり、個人情報（氏名、住所、共済加入情報等）を関係自治体及び共済組合等で共有することについて、同意します。　</t>
    <rPh sb="0" eb="3">
      <t>ホンジギョウ</t>
    </rPh>
    <rPh sb="4" eb="6">
      <t>ジッシ</t>
    </rPh>
    <rPh sb="7" eb="8">
      <t>ア</t>
    </rPh>
    <rPh sb="11" eb="13">
      <t>コジン</t>
    </rPh>
    <rPh sb="13" eb="15">
      <t>ジョウホウ</t>
    </rPh>
    <rPh sb="16" eb="18">
      <t>シメイ</t>
    </rPh>
    <rPh sb="19" eb="21">
      <t>ジュウショ</t>
    </rPh>
    <rPh sb="22" eb="24">
      <t>キョウサイ</t>
    </rPh>
    <rPh sb="24" eb="29">
      <t>カニュウジョウホウナド</t>
    </rPh>
    <rPh sb="31" eb="33">
      <t>カンケイ</t>
    </rPh>
    <rPh sb="33" eb="36">
      <t>ジチタイ</t>
    </rPh>
    <rPh sb="36" eb="37">
      <t>オヨ</t>
    </rPh>
    <rPh sb="38" eb="42">
      <t>キョウサイクミアイ</t>
    </rPh>
    <rPh sb="42" eb="43">
      <t>ナド</t>
    </rPh>
    <rPh sb="44" eb="46">
      <t>キョウユウ</t>
    </rPh>
    <rPh sb="55" eb="57">
      <t>ドウイ</t>
    </rPh>
    <phoneticPr fontId="4"/>
  </si>
  <si>
    <t>※本事業に係る内容確認や申請のため、関係自治体等に個人情報を含む内容を提供することに同意する場合は、□にチェックを入れること。
（同意いただけない場合は、内容確認等ができないため、本事業の実施ができない場合があります。）</t>
    <rPh sb="1" eb="4">
      <t>ホンジギョウ</t>
    </rPh>
    <rPh sb="5" eb="6">
      <t>カカ</t>
    </rPh>
    <rPh sb="7" eb="11">
      <t>ナイヨウカクニン</t>
    </rPh>
    <rPh sb="12" eb="14">
      <t>シンセイ</t>
    </rPh>
    <rPh sb="25" eb="29">
      <t>コジンジョウホウ</t>
    </rPh>
    <rPh sb="30" eb="31">
      <t>フク</t>
    </rPh>
    <rPh sb="32" eb="34">
      <t>ナイヨウ</t>
    </rPh>
    <rPh sb="77" eb="79">
      <t>ナイヨウ</t>
    </rPh>
    <rPh sb="81" eb="82">
      <t>ナド</t>
    </rPh>
    <phoneticPr fontId="4"/>
  </si>
  <si>
    <t>（イ）拡大率の目標ポイント[現状比]（⑩新規就農のポイント加点を受ける者を除く）</t>
    <rPh sb="3" eb="6">
      <t>カクダイリツ</t>
    </rPh>
    <rPh sb="7" eb="9">
      <t>モクヒョウ</t>
    </rPh>
    <rPh sb="14" eb="16">
      <t>ゲンジョウ</t>
    </rPh>
    <rPh sb="16" eb="17">
      <t>ヒ</t>
    </rPh>
    <rPh sb="20" eb="24">
      <t>シンキシュウノウ</t>
    </rPh>
    <rPh sb="29" eb="31">
      <t>カテン</t>
    </rPh>
    <rPh sb="32" eb="33">
      <t>ウ</t>
    </rPh>
    <rPh sb="35" eb="36">
      <t>モノ</t>
    </rPh>
    <rPh sb="37" eb="38">
      <t>ノゾ</t>
    </rPh>
    <phoneticPr fontId="4"/>
  </si>
  <si>
    <t>a ３％以上の増加《1点》</t>
    <rPh sb="4" eb="6">
      <t>イジョウ</t>
    </rPh>
    <rPh sb="7" eb="9">
      <t>ゾウカ</t>
    </rPh>
    <rPh sb="11" eb="12">
      <t>テン</t>
    </rPh>
    <phoneticPr fontId="4"/>
  </si>
  <si>
    <t>b 10％以上の増加《2点》</t>
    <rPh sb="5" eb="7">
      <t>イジョウ</t>
    </rPh>
    <rPh sb="8" eb="10">
      <t>ゾウカ</t>
    </rPh>
    <phoneticPr fontId="4"/>
  </si>
  <si>
    <t>c 16％以上の増加《3点》</t>
    <rPh sb="5" eb="7">
      <t>イジョウ</t>
    </rPh>
    <rPh sb="8" eb="10">
      <t>ゾウカ</t>
    </rPh>
    <phoneticPr fontId="4"/>
  </si>
  <si>
    <t>d 21％以上の増加《4点》</t>
    <rPh sb="5" eb="7">
      <t>イジョウ</t>
    </rPh>
    <rPh sb="8" eb="10">
      <t>ゾウカ</t>
    </rPh>
    <phoneticPr fontId="4"/>
  </si>
  <si>
    <t>e 25％以上の増加《5点》</t>
    <rPh sb="5" eb="7">
      <t>イジョウ</t>
    </rPh>
    <rPh sb="8" eb="10">
      <t>ゾウカ</t>
    </rPh>
    <phoneticPr fontId="4"/>
  </si>
  <si>
    <t>f 28％以上の増加《6点》</t>
    <rPh sb="5" eb="7">
      <t>イジョウ</t>
    </rPh>
    <rPh sb="8" eb="10">
      <t>ゾウカ</t>
    </rPh>
    <phoneticPr fontId="4"/>
  </si>
  <si>
    <t>g 30％以上の増加《7点》</t>
    <rPh sb="5" eb="7">
      <t>イジョウ</t>
    </rPh>
    <rPh sb="8" eb="10">
      <t>ゾウカ</t>
    </rPh>
    <phoneticPr fontId="4"/>
  </si>
  <si>
    <t>（イ）拡大額の目標ポイント[現状比]（⑩新規就農のポイント加点を受ける者を除く）</t>
    <rPh sb="3" eb="5">
      <t>カクダイ</t>
    </rPh>
    <rPh sb="5" eb="6">
      <t>ガク</t>
    </rPh>
    <rPh sb="7" eb="9">
      <t>モクヒョウ</t>
    </rPh>
    <rPh sb="14" eb="16">
      <t>ゲンジョウ</t>
    </rPh>
    <rPh sb="16" eb="17">
      <t>ヒ</t>
    </rPh>
    <rPh sb="20" eb="22">
      <t>シンキ</t>
    </rPh>
    <rPh sb="22" eb="24">
      <t>シュウノウ</t>
    </rPh>
    <rPh sb="29" eb="31">
      <t>カテン</t>
    </rPh>
    <rPh sb="32" eb="33">
      <t>ウ</t>
    </rPh>
    <rPh sb="35" eb="36">
      <t>モノ</t>
    </rPh>
    <rPh sb="37" eb="38">
      <t>ノゾ</t>
    </rPh>
    <phoneticPr fontId="4"/>
  </si>
  <si>
    <t>e 100万円以上《5点》</t>
    <rPh sb="7" eb="9">
      <t>イジョウ</t>
    </rPh>
    <phoneticPr fontId="4"/>
  </si>
  <si>
    <t>f 120万円以上《6点》</t>
    <rPh sb="7" eb="9">
      <t>イジョウ</t>
    </rPh>
    <phoneticPr fontId="4"/>
  </si>
  <si>
    <t>g 150万円以上《7点》</t>
    <rPh sb="5" eb="6">
      <t>マン</t>
    </rPh>
    <rPh sb="6" eb="7">
      <t>エン</t>
    </rPh>
    <rPh sb="7" eb="9">
      <t>イジョウ</t>
    </rPh>
    <phoneticPr fontId="4"/>
  </si>
  <si>
    <t>経営面積の拡大を行うこととしている。《2点》</t>
    <rPh sb="0" eb="4">
      <t>ケイエイメンセキ</t>
    </rPh>
    <rPh sb="5" eb="7">
      <t>カクダイ</t>
    </rPh>
    <rPh sb="8" eb="9">
      <t>オコナ</t>
    </rPh>
    <rPh sb="20" eb="21">
      <t>テン</t>
    </rPh>
    <phoneticPr fontId="4"/>
  </si>
  <si>
    <t>⑬関係機関等によるサポート体制の構築</t>
    <rPh sb="1" eb="3">
      <t>カンケイ</t>
    </rPh>
    <rPh sb="3" eb="5">
      <t>キカン</t>
    </rPh>
    <rPh sb="5" eb="6">
      <t>ナド</t>
    </rPh>
    <rPh sb="13" eb="15">
      <t>タイセイ</t>
    </rPh>
    <rPh sb="16" eb="18">
      <t>コウチク</t>
    </rPh>
    <phoneticPr fontId="4"/>
  </si>
  <si>
    <t>⑭中山間地域での取組</t>
    <rPh sb="1" eb="4">
      <t>チュウサンカン</t>
    </rPh>
    <rPh sb="4" eb="6">
      <t>チイキ</t>
    </rPh>
    <rPh sb="8" eb="9">
      <t>ト</t>
    </rPh>
    <rPh sb="9" eb="10">
      <t>ク</t>
    </rPh>
    <phoneticPr fontId="4"/>
  </si>
  <si>
    <t>事業実施主体が認める者であって、本事業により導入した機械等を活用する農地等の概ね８割が中山間地域等直接支払交付金実施要領（平成12年４月１日付け12構改Ｂ第38号農林水産事務次官依命通知）第４の対象地域であり、かつ同要領第４の対象農用地が存在する地域内の農地である。《0.5点》</t>
    <rPh sb="0" eb="2">
      <t>ジギョウ</t>
    </rPh>
    <rPh sb="2" eb="4">
      <t>ジッシ</t>
    </rPh>
    <rPh sb="4" eb="6">
      <t>シュタイ</t>
    </rPh>
    <rPh sb="7" eb="8">
      <t>ミト</t>
    </rPh>
    <rPh sb="10" eb="11">
      <t>モノ</t>
    </rPh>
    <rPh sb="16" eb="19">
      <t>ホンジギョウ</t>
    </rPh>
    <rPh sb="22" eb="24">
      <t>ドウニュウ</t>
    </rPh>
    <rPh sb="26" eb="29">
      <t>キカイナド</t>
    </rPh>
    <rPh sb="30" eb="32">
      <t>カツヨウ</t>
    </rPh>
    <rPh sb="34" eb="37">
      <t>ノウチナド</t>
    </rPh>
    <rPh sb="38" eb="39">
      <t>オオム</t>
    </rPh>
    <rPh sb="41" eb="42">
      <t>ワ</t>
    </rPh>
    <rPh sb="43" eb="49">
      <t>チュウサンカンチイキナド</t>
    </rPh>
    <rPh sb="49" eb="53">
      <t>チョクセツシハラ</t>
    </rPh>
    <phoneticPr fontId="4"/>
  </si>
  <si>
    <t>⑬</t>
    <phoneticPr fontId="4"/>
  </si>
  <si>
    <t>①～⑭合計</t>
    <rPh sb="3" eb="5">
      <t>ゴウケイ</t>
    </rPh>
    <phoneticPr fontId="4"/>
  </si>
  <si>
    <t>付加価値額（収入総額から費用総額を控除した額に人件費を加算した額をいう。）の拡大を行う。</t>
    <rPh sb="0" eb="2">
      <t>フカ</t>
    </rPh>
    <rPh sb="2" eb="4">
      <t>カチ</t>
    </rPh>
    <rPh sb="4" eb="5">
      <t>ガク</t>
    </rPh>
    <rPh sb="6" eb="8">
      <t>シュウニュウ</t>
    </rPh>
    <rPh sb="8" eb="10">
      <t>ソウガク</t>
    </rPh>
    <rPh sb="12" eb="14">
      <t>ヒヨウ</t>
    </rPh>
    <rPh sb="14" eb="16">
      <t>ソウガク</t>
    </rPh>
    <rPh sb="17" eb="19">
      <t>コウジョ</t>
    </rPh>
    <rPh sb="21" eb="22">
      <t>ガク</t>
    </rPh>
    <rPh sb="23" eb="26">
      <t>ジンケンヒ</t>
    </rPh>
    <rPh sb="27" eb="29">
      <t>カサン</t>
    </rPh>
    <rPh sb="31" eb="32">
      <t>ガク</t>
    </rPh>
    <rPh sb="38" eb="40">
      <t>カクダイ</t>
    </rPh>
    <rPh sb="41" eb="42">
      <t>オコナ</t>
    </rPh>
    <phoneticPr fontId="4"/>
  </si>
  <si>
    <t>※事業実施主体が認める者で事業申請している場合、融資は任意</t>
    <rPh sb="1" eb="7">
      <t>ジギョウジッシシュタイ</t>
    </rPh>
    <rPh sb="8" eb="9">
      <t>ミト</t>
    </rPh>
    <rPh sb="11" eb="12">
      <t>モノ</t>
    </rPh>
    <rPh sb="13" eb="15">
      <t>ジギョウ</t>
    </rPh>
    <rPh sb="15" eb="17">
      <t>シンセイ</t>
    </rPh>
    <rPh sb="21" eb="23">
      <t>バアイ</t>
    </rPh>
    <rPh sb="24" eb="26">
      <t>ユウシ</t>
    </rPh>
    <rPh sb="27" eb="29">
      <t>ニンイ</t>
    </rPh>
    <phoneticPr fontId="4"/>
  </si>
  <si>
    <t>(水稲　　　　　　a)　(　　　　　　　　a)</t>
    <rPh sb="1" eb="3">
      <t>スイトウ</t>
    </rPh>
    <phoneticPr fontId="4"/>
  </si>
  <si>
    <t>(　　　　　　　　a)　(　　　　　　　　a)</t>
    <phoneticPr fontId="4"/>
  </si>
  <si>
    <t>(水稲　　　　　　a)　(　　　　　　　　a)</t>
    <phoneticPr fontId="4"/>
  </si>
  <si>
    <t>令和　 年 　月　 日</t>
    <rPh sb="0" eb="2">
      <t>レイワ</t>
    </rPh>
    <rPh sb="4" eb="5">
      <t>ネン</t>
    </rPh>
    <rPh sb="7" eb="8">
      <t>ガツ</t>
    </rPh>
    <rPh sb="10" eb="11">
      <t>ニチ</t>
    </rPh>
    <phoneticPr fontId="4"/>
  </si>
  <si>
    <t>令和 　年 　月 　日</t>
    <rPh sb="0" eb="2">
      <t>レイワ</t>
    </rPh>
    <rPh sb="4" eb="5">
      <t>ネン</t>
    </rPh>
    <rPh sb="7" eb="8">
      <t>ツキ</t>
    </rPh>
    <rPh sb="10" eb="11">
      <t>ニチ</t>
    </rPh>
    <phoneticPr fontId="4"/>
  </si>
  <si>
    <t>b 基準額の
10％増し以上
《3点》</t>
    <rPh sb="2" eb="4">
      <t>キジュン</t>
    </rPh>
    <rPh sb="4" eb="5">
      <t>ガク</t>
    </rPh>
    <rPh sb="10" eb="11">
      <t>マ</t>
    </rPh>
    <rPh sb="12" eb="14">
      <t>イジョウ</t>
    </rPh>
    <phoneticPr fontId="4"/>
  </si>
  <si>
    <t>c 基準額の
20％増し以上
《4点》</t>
    <rPh sb="2" eb="4">
      <t>キジュン</t>
    </rPh>
    <rPh sb="4" eb="5">
      <t>ガク</t>
    </rPh>
    <rPh sb="10" eb="11">
      <t>マ</t>
    </rPh>
    <rPh sb="12" eb="14">
      <t>イジョウ</t>
    </rPh>
    <phoneticPr fontId="4"/>
  </si>
  <si>
    <t>d 基準額の
30％増し以上
《5点》</t>
    <rPh sb="2" eb="4">
      <t>キジュン</t>
    </rPh>
    <rPh sb="4" eb="5">
      <t>ガク</t>
    </rPh>
    <rPh sb="10" eb="11">
      <t>マ</t>
    </rPh>
    <rPh sb="12" eb="14">
      <t>イジョウ</t>
    </rPh>
    <phoneticPr fontId="4"/>
  </si>
  <si>
    <t>e 基準額の
40％増し以上
《6点》</t>
    <rPh sb="2" eb="4">
      <t>キジュン</t>
    </rPh>
    <rPh sb="4" eb="5">
      <t>ガク</t>
    </rPh>
    <rPh sb="10" eb="11">
      <t>マ</t>
    </rPh>
    <rPh sb="12" eb="14">
      <t>イジョウ</t>
    </rPh>
    <phoneticPr fontId="4"/>
  </si>
  <si>
    <t>a 50万円以上
《1点》</t>
    <rPh sb="4" eb="6">
      <t>マンエン</t>
    </rPh>
    <rPh sb="6" eb="8">
      <t>イジョウ</t>
    </rPh>
    <rPh sb="11" eb="12">
      <t>テン</t>
    </rPh>
    <phoneticPr fontId="4"/>
  </si>
  <si>
    <t>b 60万円以上
《2点》</t>
    <rPh sb="6" eb="8">
      <t>イジョウ</t>
    </rPh>
    <phoneticPr fontId="4"/>
  </si>
  <si>
    <t>c 70万円以上
《3点》</t>
    <rPh sb="6" eb="8">
      <t>イジョウ</t>
    </rPh>
    <phoneticPr fontId="4"/>
  </si>
  <si>
    <t>d 80万円以上
《4点》</t>
    <rPh sb="6" eb="8">
      <t>イジョウ</t>
    </rPh>
    <phoneticPr fontId="4"/>
  </si>
  <si>
    <t>令和　 年 　月 　日</t>
    <rPh sb="0" eb="2">
      <t>レイワ</t>
    </rPh>
    <rPh sb="4" eb="5">
      <t>ネン</t>
    </rPh>
    <rPh sb="7" eb="8">
      <t>ガツ</t>
    </rPh>
    <rPh sb="10" eb="11">
      <t>ニチ</t>
    </rPh>
    <phoneticPr fontId="4"/>
  </si>
  <si>
    <t>令和 　年　 月　 日</t>
    <rPh sb="0" eb="2">
      <t>レイワ</t>
    </rPh>
    <rPh sb="4" eb="5">
      <t>ネン</t>
    </rPh>
    <rPh sb="7" eb="8">
      <t>ツキ</t>
    </rPh>
    <rPh sb="10" eb="11">
      <t>ニチ</t>
    </rPh>
    <phoneticPr fontId="4"/>
  </si>
  <si>
    <t>○助成対象者の配分基準　【通常用】（事業実施主体が認める者限定の項目は省略しています）　</t>
    <rPh sb="1" eb="3">
      <t>ジョセイ</t>
    </rPh>
    <rPh sb="3" eb="6">
      <t>タイショウシャ</t>
    </rPh>
    <rPh sb="7" eb="9">
      <t>ハイブン</t>
    </rPh>
    <rPh sb="9" eb="11">
      <t>キジュン</t>
    </rPh>
    <rPh sb="13" eb="16">
      <t>ツウジョウヨウ</t>
    </rPh>
    <rPh sb="18" eb="24">
      <t>ジギョウジッシシュタイ</t>
    </rPh>
    <rPh sb="25" eb="26">
      <t>ミト</t>
    </rPh>
    <rPh sb="28" eb="29">
      <t>モノ</t>
    </rPh>
    <rPh sb="29" eb="31">
      <t>ゲンテイ</t>
    </rPh>
    <rPh sb="32" eb="34">
      <t>コウモク</t>
    </rPh>
    <rPh sb="35" eb="37">
      <t>ショウリャク</t>
    </rPh>
    <phoneticPr fontId="4"/>
  </si>
  <si>
    <t>○助成対象者の配分基準　【事業実施主体が認める者用】　　　　　　　　　　　　　　　　　　　　</t>
    <rPh sb="1" eb="3">
      <t>ジョセイ</t>
    </rPh>
    <rPh sb="3" eb="6">
      <t>タイショウシャ</t>
    </rPh>
    <rPh sb="7" eb="9">
      <t>ハイブン</t>
    </rPh>
    <rPh sb="9" eb="11">
      <t>キジュン</t>
    </rPh>
    <rPh sb="13" eb="17">
      <t>ジギョウジッシ</t>
    </rPh>
    <rPh sb="17" eb="19">
      <t>シュタイ</t>
    </rPh>
    <rPh sb="20" eb="21">
      <t>ミト</t>
    </rPh>
    <rPh sb="23" eb="24">
      <t>モノ</t>
    </rPh>
    <rPh sb="24" eb="25">
      <t>ヨウ</t>
    </rPh>
    <phoneticPr fontId="4"/>
  </si>
  <si>
    <t>③農産物の価値向上</t>
    <rPh sb="1" eb="4">
      <t>ノウサンブツ</t>
    </rPh>
    <rPh sb="5" eb="7">
      <t>カチ</t>
    </rPh>
    <rPh sb="7" eb="9">
      <t>コウジョウ</t>
    </rPh>
    <phoneticPr fontId="4"/>
  </si>
  <si>
    <t>ア　現在、法人化している又は目標年度までに法人化することとしている。《1点》</t>
    <rPh sb="2" eb="4">
      <t>ゲンザイ</t>
    </rPh>
    <rPh sb="5" eb="8">
      <t>ホウジンカ</t>
    </rPh>
    <rPh sb="12" eb="13">
      <t>マタ</t>
    </rPh>
    <rPh sb="14" eb="16">
      <t>モクヒョウ</t>
    </rPh>
    <rPh sb="16" eb="18">
      <t>ネンド</t>
    </rPh>
    <rPh sb="21" eb="24">
      <t>ホウジンカ</t>
    </rPh>
    <phoneticPr fontId="4"/>
  </si>
  <si>
    <t>オ　労働時間、休憩及び休日について他産業と同等の労働環境を整備している。《1点》</t>
    <rPh sb="2" eb="4">
      <t>ロウドウ</t>
    </rPh>
    <rPh sb="4" eb="6">
      <t>ジカン</t>
    </rPh>
    <rPh sb="7" eb="9">
      <t>キュウケイ</t>
    </rPh>
    <rPh sb="9" eb="10">
      <t>オヨ</t>
    </rPh>
    <rPh sb="11" eb="13">
      <t>キュウジツ</t>
    </rPh>
    <rPh sb="17" eb="18">
      <t>タ</t>
    </rPh>
    <rPh sb="18" eb="20">
      <t>サンギョウ</t>
    </rPh>
    <rPh sb="21" eb="23">
      <t>ドウトウ</t>
    </rPh>
    <rPh sb="24" eb="26">
      <t>ロウドウ</t>
    </rPh>
    <rPh sb="26" eb="28">
      <t>カンキョウ</t>
    </rPh>
    <rPh sb="29" eb="31">
      <t>セイビ</t>
    </rPh>
    <phoneticPr fontId="4"/>
  </si>
  <si>
    <t>オ　労働時間、休憩及び休日について他産業と同等の労働環境を整備している。《1点》</t>
    <phoneticPr fontId="4"/>
  </si>
  <si>
    <t>事業実施主体が認める者であって、自らの経営に係る農作業について他の農業者と共同して行っている又は目標年度までに行うこととしている。《2点》</t>
    <rPh sb="0" eb="2">
      <t>ジギョウ</t>
    </rPh>
    <rPh sb="2" eb="4">
      <t>ジッシ</t>
    </rPh>
    <rPh sb="4" eb="6">
      <t>シュタイ</t>
    </rPh>
    <rPh sb="7" eb="8">
      <t>ミト</t>
    </rPh>
    <rPh sb="10" eb="11">
      <t>モノ</t>
    </rPh>
    <rPh sb="16" eb="17">
      <t>ミズカ</t>
    </rPh>
    <rPh sb="19" eb="21">
      <t>ケイエイ</t>
    </rPh>
    <rPh sb="22" eb="23">
      <t>カカ</t>
    </rPh>
    <rPh sb="24" eb="27">
      <t>ノウサギョウ</t>
    </rPh>
    <rPh sb="31" eb="32">
      <t>タ</t>
    </rPh>
    <rPh sb="33" eb="36">
      <t>ノウギョウシャ</t>
    </rPh>
    <rPh sb="37" eb="39">
      <t>キョウドウ</t>
    </rPh>
    <rPh sb="41" eb="42">
      <t>オコナ</t>
    </rPh>
    <rPh sb="46" eb="47">
      <t>マタ</t>
    </rPh>
    <rPh sb="48" eb="50">
      <t>モクヒョウ</t>
    </rPh>
    <rPh sb="50" eb="52">
      <t>ネンド</t>
    </rPh>
    <rPh sb="55" eb="56">
      <t>オコナ</t>
    </rPh>
    <phoneticPr fontId="4"/>
  </si>
  <si>
    <t>省力化技術の導入、栽培技術等の改善、作業の効率化等により農作業の一部又は全部の労働時間についてaからcの取組に該当している。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65" eb="67">
      <t>モクヒョウ</t>
    </rPh>
    <rPh sb="67" eb="69">
      <t>ネンド</t>
    </rPh>
    <rPh sb="75" eb="77">
      <t>イジョウ</t>
    </rPh>
    <rPh sb="77" eb="79">
      <t>シュクゲン</t>
    </rPh>
    <rPh sb="84" eb="85">
      <t>テン</t>
    </rPh>
    <rPh sb="108" eb="109">
      <t>テン</t>
    </rPh>
    <rPh sb="132" eb="133">
      <t>テン</t>
    </rPh>
    <phoneticPr fontId="4"/>
  </si>
  <si>
    <t>a 現在、農産物の輸出の取組を行っている（他者との連携による取組を含む。）。《1点》</t>
    <rPh sb="4" eb="6">
      <t>トチ</t>
    </rPh>
    <rPh sb="6" eb="8">
      <t>リヨウ</t>
    </rPh>
    <rPh sb="8" eb="9">
      <t>ガタ</t>
    </rPh>
    <rPh sb="9" eb="11">
      <t>サクモツ</t>
    </rPh>
    <rPh sb="12" eb="14">
      <t>トリクミ</t>
    </rPh>
    <rPh sb="15" eb="17">
      <t>セイサン</t>
    </rPh>
    <rPh sb="20" eb="22">
      <t>サクモツ</t>
    </rPh>
    <rPh sb="22" eb="24">
      <t>セイサン</t>
    </rPh>
    <rPh sb="27" eb="28">
      <t>ク</t>
    </rPh>
    <rPh sb="29" eb="30">
      <t>ア</t>
    </rPh>
    <rPh sb="33" eb="36">
      <t>フクゴウテキ</t>
    </rPh>
    <rPh sb="37" eb="39">
      <t>ケイエイ</t>
    </rPh>
    <rPh sb="40" eb="42">
      <t>テンカイノウサンブツハンバイキンガクイヒンモクハンバイキンガクノウサンブツソウハンバイキンガクミケイエイ</t>
    </rPh>
    <phoneticPr fontId="4"/>
  </si>
  <si>
    <t>b 輸出事業計画（ＧＦＰグローバル産地計画）の認定を受けている、又は認定を受けた輸出事業計画に連携者として位置付けられている。《1点》</t>
    <rPh sb="2" eb="4">
      <t>ユシュツ</t>
    </rPh>
    <rPh sb="4" eb="6">
      <t>ジギョウ</t>
    </rPh>
    <rPh sb="6" eb="8">
      <t>ケイカク</t>
    </rPh>
    <rPh sb="17" eb="19">
      <t>サンチ</t>
    </rPh>
    <rPh sb="19" eb="21">
      <t>ケイカク</t>
    </rPh>
    <rPh sb="23" eb="25">
      <t>ニンテイ</t>
    </rPh>
    <rPh sb="26" eb="27">
      <t>ウ</t>
    </rPh>
    <rPh sb="32" eb="33">
      <t>マタ</t>
    </rPh>
    <rPh sb="34" eb="36">
      <t>ニンテイ</t>
    </rPh>
    <rPh sb="37" eb="38">
      <t>ウ</t>
    </rPh>
    <rPh sb="40" eb="42">
      <t>ユシュツ</t>
    </rPh>
    <rPh sb="42" eb="44">
      <t>ジギョウ</t>
    </rPh>
    <rPh sb="44" eb="46">
      <t>ケイカク</t>
    </rPh>
    <rPh sb="47" eb="49">
      <t>レンケイ</t>
    </rPh>
    <rPh sb="49" eb="50">
      <t>シャ</t>
    </rPh>
    <rPh sb="53" eb="56">
      <t>イチヅ</t>
    </rPh>
    <rPh sb="65" eb="66">
      <t>テン</t>
    </rPh>
    <phoneticPr fontId="4"/>
  </si>
  <si>
    <t>a 現在、農産物の輸出を行っている（他者との連携による取組を含む。）。《1点》</t>
    <rPh sb="4" eb="6">
      <t>トチ</t>
    </rPh>
    <rPh sb="6" eb="8">
      <t>リヨウ</t>
    </rPh>
    <rPh sb="8" eb="9">
      <t>ガタ</t>
    </rPh>
    <rPh sb="9" eb="11">
      <t>サクモツ</t>
    </rPh>
    <rPh sb="12" eb="14">
      <t>セイサン</t>
    </rPh>
    <rPh sb="17" eb="19">
      <t>サクモツ</t>
    </rPh>
    <rPh sb="19" eb="21">
      <t>セイサン</t>
    </rPh>
    <rPh sb="24" eb="25">
      <t>ク</t>
    </rPh>
    <rPh sb="26" eb="27">
      <t>ア</t>
    </rPh>
    <rPh sb="30" eb="33">
      <t>フクゴウテキ</t>
    </rPh>
    <rPh sb="34" eb="36">
      <t>ケイエイ</t>
    </rPh>
    <rPh sb="37" eb="39">
      <t>テンカイノウサンブツハンバイキンガクイヒンモクハンバイキンガクノウサンブツソウハンバイキンガクミケイエイ</t>
    </rPh>
    <phoneticPr fontId="4"/>
  </si>
  <si>
    <r>
      <t xml:space="preserve">b  aの加点対象者が受け入れた農業研修生が、過去５年以内に研修を終了して独立し、認定就農者又は認定農業者となった。
</t>
    </r>
    <r>
      <rPr>
        <sz val="10"/>
        <rFont val="ＭＳ 明朝"/>
        <family val="1"/>
        <charset val="128"/>
      </rPr>
      <t>《1点/1名:3点まで》</t>
    </r>
    <rPh sb="11" eb="12">
      <t>ウ</t>
    </rPh>
    <rPh sb="13" eb="14">
      <t>イ</t>
    </rPh>
    <rPh sb="16" eb="18">
      <t>ノウギョウ</t>
    </rPh>
    <rPh sb="18" eb="21">
      <t>ケンシュウセイ</t>
    </rPh>
    <rPh sb="23" eb="25">
      <t>カコ</t>
    </rPh>
    <rPh sb="26" eb="27">
      <t>ネン</t>
    </rPh>
    <rPh sb="27" eb="29">
      <t>イナイ</t>
    </rPh>
    <rPh sb="30" eb="32">
      <t>ケンシュウ</t>
    </rPh>
    <rPh sb="33" eb="35">
      <t>シュウリョウ</t>
    </rPh>
    <rPh sb="37" eb="39">
      <t>ドクリツ</t>
    </rPh>
    <rPh sb="41" eb="43">
      <t>ニンテイ</t>
    </rPh>
    <rPh sb="43" eb="46">
      <t>シュウノウシャ</t>
    </rPh>
    <rPh sb="46" eb="47">
      <t>マタ</t>
    </rPh>
    <rPh sb="48" eb="50">
      <t>ニンテイ</t>
    </rPh>
    <rPh sb="50" eb="53">
      <t>ノウギョウシャ</t>
    </rPh>
    <rPh sb="64" eb="65">
      <t>メイ</t>
    </rPh>
    <rPh sb="67" eb="68">
      <t>テン</t>
    </rPh>
    <phoneticPr fontId="4"/>
  </si>
  <si>
    <t>本事業をはじめとする経営発展に向けた取組について、農業協同組合・農業協同組合連合会、農業経営・就農支援センター等の関係機関・支援機関のサポート体制が構築されている。《1点》</t>
    <rPh sb="0" eb="3">
      <t>ホンジギョウ</t>
    </rPh>
    <rPh sb="10" eb="14">
      <t>ケイエイハッテン</t>
    </rPh>
    <rPh sb="15" eb="16">
      <t>ム</t>
    </rPh>
    <rPh sb="18" eb="20">
      <t>トリクミ</t>
    </rPh>
    <rPh sb="25" eb="31">
      <t>ノウギョウキョウドウクミアイ</t>
    </rPh>
    <rPh sb="32" eb="34">
      <t>ノウギョウ</t>
    </rPh>
    <rPh sb="34" eb="38">
      <t>キョウドウクミアイ</t>
    </rPh>
    <rPh sb="38" eb="41">
      <t>レンゴウカイ</t>
    </rPh>
    <rPh sb="42" eb="44">
      <t>ノウギョウ</t>
    </rPh>
    <rPh sb="44" eb="46">
      <t>ケイエイ</t>
    </rPh>
    <rPh sb="47" eb="49">
      <t>シュウノウ</t>
    </rPh>
    <rPh sb="49" eb="51">
      <t>シエン</t>
    </rPh>
    <rPh sb="55" eb="56">
      <t>ナド</t>
    </rPh>
    <rPh sb="57" eb="61">
      <t>カンケイキカン</t>
    </rPh>
    <rPh sb="62" eb="66">
      <t>シエンキカン</t>
    </rPh>
    <rPh sb="71" eb="73">
      <t>タイセイ</t>
    </rPh>
    <rPh sb="74" eb="76">
      <t>コウチク</t>
    </rPh>
    <phoneticPr fontId="4"/>
  </si>
  <si>
    <t>⑧</t>
    <phoneticPr fontId="4"/>
  </si>
  <si>
    <t>イ　環境負荷低減事業活動実施計画若しくは特定環境負荷低減事業活動実施計画の認定を受けている又は目標年度までに受けることとしている。《1点》</t>
    <rPh sb="2" eb="4">
      <t>カンキョウ</t>
    </rPh>
    <rPh sb="4" eb="6">
      <t>フカ</t>
    </rPh>
    <rPh sb="6" eb="8">
      <t>テイゲン</t>
    </rPh>
    <rPh sb="8" eb="10">
      <t>ジギョウ</t>
    </rPh>
    <rPh sb="10" eb="12">
      <t>カツドウ</t>
    </rPh>
    <rPh sb="12" eb="14">
      <t>ジッシ</t>
    </rPh>
    <rPh sb="14" eb="16">
      <t>ケイカク</t>
    </rPh>
    <rPh sb="16" eb="17">
      <t>モ</t>
    </rPh>
    <rPh sb="20" eb="22">
      <t>トクテイ</t>
    </rPh>
    <rPh sb="22" eb="24">
      <t>カンキョウ</t>
    </rPh>
    <rPh sb="24" eb="26">
      <t>フカ</t>
    </rPh>
    <rPh sb="26" eb="28">
      <t>テイゲン</t>
    </rPh>
    <rPh sb="28" eb="30">
      <t>ジギョウ</t>
    </rPh>
    <rPh sb="30" eb="32">
      <t>カツドウ</t>
    </rPh>
    <rPh sb="32" eb="34">
      <t>ジッシ</t>
    </rPh>
    <rPh sb="34" eb="36">
      <t>ケイカク</t>
    </rPh>
    <rPh sb="37" eb="39">
      <t>ニンテイ</t>
    </rPh>
    <rPh sb="40" eb="41">
      <t>ウ</t>
    </rPh>
    <rPh sb="45" eb="46">
      <t>マタ</t>
    </rPh>
    <rPh sb="47" eb="49">
      <t>モクヒョウ</t>
    </rPh>
    <rPh sb="49" eb="51">
      <t>ネンド</t>
    </rPh>
    <rPh sb="54" eb="55">
      <t>ウ</t>
    </rPh>
    <phoneticPr fontId="4"/>
  </si>
  <si>
    <t>イ　環境負荷低減事業活動実施計画若しくは特定環境負荷低減事業活動実施計画の認定を受けている又は目標年度までに受けることとしている。《1点》</t>
    <phoneticPr fontId="4"/>
  </si>
  <si>
    <t>環境負荷低減事業活動実施計画若しくは特定環境負荷低減事業活動実施計画の認定を受ける。</t>
    <rPh sb="0" eb="2">
      <t>カンキョウ</t>
    </rPh>
    <rPh sb="2" eb="4">
      <t>フカ</t>
    </rPh>
    <rPh sb="4" eb="6">
      <t>テイゲン</t>
    </rPh>
    <rPh sb="6" eb="8">
      <t>ジギョウ</t>
    </rPh>
    <rPh sb="8" eb="10">
      <t>カツドウ</t>
    </rPh>
    <rPh sb="10" eb="12">
      <t>ジッシ</t>
    </rPh>
    <rPh sb="12" eb="14">
      <t>ケイカク</t>
    </rPh>
    <rPh sb="14" eb="15">
      <t>モ</t>
    </rPh>
    <rPh sb="18" eb="20">
      <t>トクテイ</t>
    </rPh>
    <rPh sb="20" eb="22">
      <t>カンキョウ</t>
    </rPh>
    <rPh sb="22" eb="24">
      <t>フカ</t>
    </rPh>
    <rPh sb="24" eb="26">
      <t>テイゲン</t>
    </rPh>
    <rPh sb="26" eb="28">
      <t>ジギョウ</t>
    </rPh>
    <rPh sb="28" eb="30">
      <t>カツドウ</t>
    </rPh>
    <rPh sb="30" eb="32">
      <t>ジッシ</t>
    </rPh>
    <rPh sb="32" eb="34">
      <t>ケイカク</t>
    </rPh>
    <rPh sb="35" eb="37">
      <t>ニンテイ</t>
    </rPh>
    <rPh sb="38" eb="39">
      <t>ウ</t>
    </rPh>
    <phoneticPr fontId="4"/>
  </si>
  <si>
    <t>環境負荷低減事業活動実施計画若しくは特定環境負荷低減事業活動実施計画の認定を受ける。</t>
    <phoneticPr fontId="4"/>
  </si>
  <si>
    <t xml:space="preserve">
a　目標年度に現状よりも 20ha（施設園芸作の場合は目標面積が1ha以上でありかつ30％、果樹作の場合は目標面積が3ha以上でありかつ15％）以上の経営面積の拡大
《7点》</t>
    <rPh sb="3" eb="5">
      <t>モクヒョウ</t>
    </rPh>
    <rPh sb="5" eb="7">
      <t>ネンド</t>
    </rPh>
    <rPh sb="8" eb="10">
      <t>ゲンジョウ</t>
    </rPh>
    <rPh sb="19" eb="21">
      <t>シセツ</t>
    </rPh>
    <rPh sb="21" eb="23">
      <t>エンゲイ</t>
    </rPh>
    <rPh sb="23" eb="24">
      <t>サク</t>
    </rPh>
    <rPh sb="25" eb="27">
      <t>バアイ</t>
    </rPh>
    <rPh sb="28" eb="30">
      <t>モクヒョウ</t>
    </rPh>
    <rPh sb="30" eb="32">
      <t>メンセキ</t>
    </rPh>
    <rPh sb="36" eb="38">
      <t>イジョウ</t>
    </rPh>
    <rPh sb="47" eb="49">
      <t>カジュ</t>
    </rPh>
    <rPh sb="49" eb="50">
      <t>サク</t>
    </rPh>
    <rPh sb="51" eb="53">
      <t>バアイ</t>
    </rPh>
    <rPh sb="54" eb="56">
      <t>モクヒョウ</t>
    </rPh>
    <rPh sb="56" eb="58">
      <t>メンセキ</t>
    </rPh>
    <rPh sb="62" eb="64">
      <t>イジョウ</t>
    </rPh>
    <rPh sb="73" eb="75">
      <t>イジョウ</t>
    </rPh>
    <rPh sb="76" eb="78">
      <t>ケイエイ</t>
    </rPh>
    <rPh sb="78" eb="80">
      <t>メンセキ</t>
    </rPh>
    <rPh sb="81" eb="83">
      <t>カクダイ</t>
    </rPh>
    <rPh sb="86" eb="87">
      <t>テン</t>
    </rPh>
    <phoneticPr fontId="4"/>
  </si>
  <si>
    <t xml:space="preserve">
ｂ　目標年度に現状よりも 10ha（施設園芸作の場合は目標面積が0.5ha以上でありかつ30％、果樹作の場合は目標面積が1.5ha以上でありかつ15％）以上の経営面積の拡大
《6点》</t>
    <rPh sb="51" eb="52">
      <t>サク</t>
    </rPh>
    <phoneticPr fontId="4"/>
  </si>
  <si>
    <t>事業実施年度に就農する者又は就農後５年度以内の者である。（認定就農者である場合に限る。）《2点》</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4"/>
  </si>
  <si>
    <t>a 50歳までに就農した者である。《3点》</t>
    <rPh sb="4" eb="5">
      <t>サイ</t>
    </rPh>
    <rPh sb="8" eb="10">
      <t>シュウノウ</t>
    </rPh>
    <rPh sb="12" eb="13">
      <t>シャ</t>
    </rPh>
    <phoneticPr fontId="4"/>
  </si>
  <si>
    <t>b 就農準備資金・経営開始資金のうち経営開始資金等の交付期間中に経営を発展させて交付を終了した者である。《1点》</t>
    <rPh sb="3" eb="4">
      <t>ナド</t>
    </rPh>
    <rPh sb="5" eb="7">
      <t>コウフ</t>
    </rPh>
    <rPh sb="9" eb="11">
      <t>ケイエイ</t>
    </rPh>
    <rPh sb="11" eb="13">
      <t>カイシ</t>
    </rPh>
    <rPh sb="13" eb="15">
      <t>シキン</t>
    </rPh>
    <rPh sb="18" eb="20">
      <t>ケイエイ</t>
    </rPh>
    <rPh sb="20" eb="22">
      <t>カイシ</t>
    </rPh>
    <rPh sb="22" eb="24">
      <t>シキン</t>
    </rPh>
    <rPh sb="24" eb="25">
      <t>トウ</t>
    </rPh>
    <rPh sb="26" eb="28">
      <t>コウフ</t>
    </rPh>
    <rPh sb="27" eb="29">
      <t>ケイエイ</t>
    </rPh>
    <rPh sb="30" eb="32">
      <t>ハッテン</t>
    </rPh>
    <rPh sb="35" eb="37">
      <t>コウフ</t>
    </rPh>
    <rPh sb="38" eb="40">
      <t>シュウリョウ</t>
    </rPh>
    <rPh sb="42" eb="43">
      <t>モノ</t>
    </rPh>
    <phoneticPr fontId="4"/>
  </si>
  <si>
    <t>b 就農準備資金・経営開始資金のうち経営開始資金等の交付期間中に経営を発展させて交付を終了した者である。《1点》</t>
    <rPh sb="2" eb="4">
      <t>シュウノウ</t>
    </rPh>
    <rPh sb="4" eb="6">
      <t>ジュンビ</t>
    </rPh>
    <rPh sb="6" eb="8">
      <t>シキン</t>
    </rPh>
    <rPh sb="9" eb="11">
      <t>ケイエイ</t>
    </rPh>
    <rPh sb="11" eb="13">
      <t>カイシ</t>
    </rPh>
    <rPh sb="13" eb="15">
      <t>シキン</t>
    </rPh>
    <rPh sb="18" eb="20">
      <t>ケイエイ</t>
    </rPh>
    <rPh sb="20" eb="22">
      <t>カイシ</t>
    </rPh>
    <rPh sb="22" eb="24">
      <t>シキン</t>
    </rPh>
    <rPh sb="24" eb="25">
      <t>ナド</t>
    </rPh>
    <rPh sb="26" eb="28">
      <t>コウフ</t>
    </rPh>
    <rPh sb="28" eb="31">
      <t>キカンチュウ</t>
    </rPh>
    <rPh sb="32" eb="34">
      <t>ケイエイ</t>
    </rPh>
    <rPh sb="35" eb="37">
      <t>ハッテン</t>
    </rPh>
    <rPh sb="40" eb="42">
      <t>コウフ</t>
    </rPh>
    <rPh sb="43" eb="45">
      <t>シュウリョウ</t>
    </rPh>
    <rPh sb="47" eb="48">
      <t>モノ</t>
    </rPh>
    <phoneticPr fontId="4"/>
  </si>
  <si>
    <t>a 就農に向けて必要な技術等を習得できる経営体として都道府県が認めた者である。《1点》</t>
    <rPh sb="2" eb="4">
      <t>シュウノウ</t>
    </rPh>
    <rPh sb="5" eb="6">
      <t>ム</t>
    </rPh>
    <rPh sb="8" eb="10">
      <t>ヒツヨウ</t>
    </rPh>
    <rPh sb="11" eb="13">
      <t>ギジュツ</t>
    </rPh>
    <rPh sb="13" eb="14">
      <t>ナド</t>
    </rPh>
    <rPh sb="15" eb="17">
      <t>シュウトク</t>
    </rPh>
    <rPh sb="20" eb="22">
      <t>ケイエイ</t>
    </rPh>
    <rPh sb="22" eb="23">
      <t>タイ</t>
    </rPh>
    <rPh sb="26" eb="30">
      <t>トドウフケン</t>
    </rPh>
    <rPh sb="31" eb="32">
      <t>ミト</t>
    </rPh>
    <rPh sb="34" eb="35">
      <t>モノ</t>
    </rPh>
    <phoneticPr fontId="4"/>
  </si>
  <si>
    <t>ポイント合計</t>
    <rPh sb="4" eb="6">
      <t>ゴウケイ</t>
    </rPh>
    <phoneticPr fontId="4"/>
  </si>
  <si>
    <t>①～⑭合計</t>
  </si>
  <si>
    <t>①</t>
    <phoneticPr fontId="4"/>
  </si>
  <si>
    <t>⑦</t>
    <phoneticPr fontId="4"/>
  </si>
  <si>
    <t>⑭</t>
    <phoneticPr fontId="4"/>
  </si>
  <si>
    <t>①～⑥+⑧～⑬
合計</t>
    <rPh sb="8" eb="10">
      <t>ゴウケイ</t>
    </rPh>
    <phoneticPr fontId="4"/>
  </si>
  <si>
    <t xml:space="preserve">
c　農地中間管理機構から賃借権等の設定等を受けており、かつ、目標年度に現状より４ha（施設園芸作の場合は20％、果樹作の場合は10％）以上の経営面積の拡大
《5点》</t>
    <phoneticPr fontId="4"/>
  </si>
  <si>
    <t xml:space="preserve">
d　農地中間管理機構から賃借権等の設定等を受けており、かつ、目標年度に現状より２ha（施設園芸作の場合は10％、果樹作の場合は5％）以上の経営面積の拡大
《4点》</t>
    <phoneticPr fontId="4"/>
  </si>
  <si>
    <t xml:space="preserve">
f　農地中間管理機構から賃借権等の設定等を受けている、又は目標年度に現状より２ha（施設園芸作の場合は10％、果樹作の場合は5％）以上の経営面積の拡大
《2点》</t>
    <phoneticPr fontId="4"/>
  </si>
  <si>
    <t xml:space="preserve">
g　aからfまでに該当しない経営体で、目標年度に現状より経営面積の拡大
《1点》</t>
    <phoneticPr fontId="4"/>
  </si>
  <si>
    <t>ア　土地利用型作物の生産、園芸作物生産などを組み合わせ、複合的に経営を展開している。（農産物販売金額1位の区分の農産物等の販売金額が農産物総販売金額の80％に満たない経営をいう。）《1点》</t>
    <rPh sb="2" eb="4">
      <t>トチ</t>
    </rPh>
    <rPh sb="4" eb="6">
      <t>リヨウ</t>
    </rPh>
    <rPh sb="6" eb="7">
      <t>ガタ</t>
    </rPh>
    <rPh sb="7" eb="9">
      <t>サクモツ</t>
    </rPh>
    <rPh sb="10" eb="12">
      <t>セイサン</t>
    </rPh>
    <rPh sb="13" eb="15">
      <t>エンゲイ</t>
    </rPh>
    <rPh sb="15" eb="17">
      <t>サクモツ</t>
    </rPh>
    <rPh sb="17" eb="19">
      <t>セイサン</t>
    </rPh>
    <rPh sb="22" eb="23">
      <t>ク</t>
    </rPh>
    <rPh sb="24" eb="25">
      <t>ア</t>
    </rPh>
    <rPh sb="28" eb="31">
      <t>フクゴウテキ</t>
    </rPh>
    <rPh sb="32" eb="34">
      <t>ケイエイ</t>
    </rPh>
    <rPh sb="35" eb="37">
      <t>テンカイ</t>
    </rPh>
    <rPh sb="43" eb="46">
      <t>ノウサンブツ</t>
    </rPh>
    <rPh sb="46" eb="48">
      <t>ハンバイ</t>
    </rPh>
    <rPh sb="48" eb="49">
      <t>キン</t>
    </rPh>
    <rPh sb="49" eb="50">
      <t>ガク</t>
    </rPh>
    <rPh sb="51" eb="52">
      <t>イ</t>
    </rPh>
    <rPh sb="53" eb="55">
      <t>クブン</t>
    </rPh>
    <rPh sb="56" eb="59">
      <t>ノウサンブツ</t>
    </rPh>
    <rPh sb="59" eb="60">
      <t>トウ</t>
    </rPh>
    <rPh sb="61" eb="63">
      <t>ハンバイ</t>
    </rPh>
    <rPh sb="63" eb="65">
      <t>キンガク</t>
    </rPh>
    <rPh sb="66" eb="69">
      <t>ノウサンブツ</t>
    </rPh>
    <rPh sb="69" eb="70">
      <t>ソウ</t>
    </rPh>
    <rPh sb="70" eb="72">
      <t>ハンバイ</t>
    </rPh>
    <rPh sb="72" eb="74">
      <t>キンガク</t>
    </rPh>
    <rPh sb="79" eb="80">
      <t>ミ</t>
    </rPh>
    <rPh sb="83" eb="85">
      <t>ケイエイ</t>
    </rPh>
    <phoneticPr fontId="4"/>
  </si>
  <si>
    <t>エ　農業版ＢＣＰ（事業継続計画）（農林水産省が公表している自然災害時等のリスクに備えるためのチェックリスト「事業継続編」により策定した簡易版等を含む。）を策定している。《1点》</t>
    <rPh sb="2" eb="5">
      <t>ノウギョウバン</t>
    </rPh>
    <rPh sb="9" eb="13">
      <t>ジギョウケイゾク</t>
    </rPh>
    <rPh sb="13" eb="15">
      <t>ケイカク</t>
    </rPh>
    <rPh sb="17" eb="19">
      <t>ノウリン</t>
    </rPh>
    <rPh sb="19" eb="22">
      <t>スイサンショウ</t>
    </rPh>
    <rPh sb="23" eb="25">
      <t>コウヒョウ</t>
    </rPh>
    <rPh sb="29" eb="31">
      <t>シゼン</t>
    </rPh>
    <rPh sb="31" eb="33">
      <t>サイガイ</t>
    </rPh>
    <rPh sb="33" eb="34">
      <t>ジ</t>
    </rPh>
    <rPh sb="34" eb="35">
      <t>トウ</t>
    </rPh>
    <rPh sb="40" eb="41">
      <t>ソナ</t>
    </rPh>
    <rPh sb="54" eb="56">
      <t>ジギョウ</t>
    </rPh>
    <rPh sb="56" eb="58">
      <t>ケイゾク</t>
    </rPh>
    <rPh sb="58" eb="59">
      <t>ヘン</t>
    </rPh>
    <rPh sb="63" eb="65">
      <t>サクテイ</t>
    </rPh>
    <rPh sb="67" eb="70">
      <t>カンイバン</t>
    </rPh>
    <rPh sb="70" eb="71">
      <t>トウ</t>
    </rPh>
    <rPh sb="72" eb="73">
      <t>フク</t>
    </rPh>
    <rPh sb="77" eb="79">
      <t>サクテイ</t>
    </rPh>
    <rPh sb="81" eb="83">
      <t>トチ</t>
    </rPh>
    <rPh sb="83" eb="85">
      <t>リヨウ</t>
    </rPh>
    <rPh sb="85" eb="86">
      <t>ガタ</t>
    </rPh>
    <rPh sb="86" eb="88">
      <t>サクモツセイサンサクモツセイサンクアフクゴウテキケイエイテンカイノウサンブツハンバイキンガクイヒンモクハンバイキンガクノウサンブツソウハンバイキンガクミケイエイ</t>
    </rPh>
    <phoneticPr fontId="4"/>
  </si>
  <si>
    <r>
      <t>b aの加点対象者が受け入れた農業研修生が、過去５年以内に研修を終了して独立し、認定就農者又は認定農業者となった。</t>
    </r>
    <r>
      <rPr>
        <sz val="10"/>
        <rFont val="ＭＳ 明朝"/>
        <family val="1"/>
        <charset val="128"/>
      </rPr>
      <t>《1点/1名:3点まで》</t>
    </r>
    <rPh sb="4" eb="9">
      <t>カテンタイショウシャ</t>
    </rPh>
    <rPh sb="10" eb="11">
      <t>ウ</t>
    </rPh>
    <rPh sb="12" eb="13">
      <t>イ</t>
    </rPh>
    <rPh sb="15" eb="17">
      <t>ノウギョウ</t>
    </rPh>
    <rPh sb="17" eb="20">
      <t>ケンシュウセイ</t>
    </rPh>
    <rPh sb="22" eb="24">
      <t>カコ</t>
    </rPh>
    <rPh sb="25" eb="26">
      <t>ネン</t>
    </rPh>
    <rPh sb="26" eb="28">
      <t>イナイ</t>
    </rPh>
    <rPh sb="29" eb="31">
      <t>ケンシュウ</t>
    </rPh>
    <rPh sb="32" eb="34">
      <t>シュウリョウ</t>
    </rPh>
    <rPh sb="36" eb="38">
      <t>ドクリツ</t>
    </rPh>
    <rPh sb="40" eb="42">
      <t>ニンテイ</t>
    </rPh>
    <rPh sb="42" eb="45">
      <t>シュウノウシャ</t>
    </rPh>
    <rPh sb="45" eb="46">
      <t>マタ</t>
    </rPh>
    <rPh sb="47" eb="49">
      <t>ニンテイ</t>
    </rPh>
    <rPh sb="49" eb="52">
      <t>ノウギョウシャ</t>
    </rPh>
    <rPh sb="62" eb="63">
      <t>メイ</t>
    </rPh>
    <rPh sb="65" eb="66">
      <t>テン</t>
    </rPh>
    <phoneticPr fontId="4"/>
  </si>
  <si>
    <t>省力化技術の導入、栽培・管理技術の改善、作業の効率化等により、農作業の一部又は全部の労働時間の削減に取り組む。</t>
    <rPh sb="0" eb="3">
      <t>ショウリョクカ</t>
    </rPh>
    <rPh sb="3" eb="5">
      <t>ギジュツ</t>
    </rPh>
    <rPh sb="6" eb="8">
      <t>ドウニュウ</t>
    </rPh>
    <rPh sb="9" eb="11">
      <t>サイバイ</t>
    </rPh>
    <rPh sb="12" eb="16">
      <t>カンリギジュツ</t>
    </rPh>
    <rPh sb="17" eb="19">
      <t>カイゼン</t>
    </rPh>
    <rPh sb="20" eb="22">
      <t>サギョウ</t>
    </rPh>
    <rPh sb="23" eb="26">
      <t>コウリツカ</t>
    </rPh>
    <rPh sb="26" eb="27">
      <t>ナド</t>
    </rPh>
    <rPh sb="31" eb="34">
      <t>ノウサギョウ</t>
    </rPh>
    <rPh sb="35" eb="37">
      <t>イチブ</t>
    </rPh>
    <rPh sb="37" eb="38">
      <t>マタ</t>
    </rPh>
    <rPh sb="39" eb="41">
      <t>ゼンブ</t>
    </rPh>
    <rPh sb="42" eb="46">
      <t>ロウドウジカン</t>
    </rPh>
    <rPh sb="47" eb="49">
      <t>サクゲン</t>
    </rPh>
    <rPh sb="50" eb="51">
      <t>ト</t>
    </rPh>
    <rPh sb="52" eb="53">
      <t>ク</t>
    </rPh>
    <phoneticPr fontId="4"/>
  </si>
  <si>
    <t>ア　土地利用型作物の生産、園芸作物生産などを組み合わせ、複合的に経営を展開している。（農産物販売金額1位の区分の農産物等の販売金額が農産物総販売金額の80％に満たない経営をいう。）《1点》</t>
    <phoneticPr fontId="4"/>
  </si>
  <si>
    <t>エ　農業版ＢＣＰ（事業継続計画）（農林水産省が公表している自然災害時等のリスクに備えるためのチェックリスト「事業継続編」により策定した簡易版等を含む。）を策定している。《1点》</t>
    <rPh sb="2" eb="4">
      <t>ノウギョウ</t>
    </rPh>
    <rPh sb="4" eb="5">
      <t>バン</t>
    </rPh>
    <rPh sb="9" eb="11">
      <t>ジギョウ</t>
    </rPh>
    <rPh sb="11" eb="13">
      <t>ケイゾク</t>
    </rPh>
    <rPh sb="13" eb="15">
      <t>ケイカク</t>
    </rPh>
    <rPh sb="17" eb="19">
      <t>ノウリン</t>
    </rPh>
    <rPh sb="19" eb="22">
      <t>スイサンショウ</t>
    </rPh>
    <rPh sb="23" eb="25">
      <t>コウヒョウ</t>
    </rPh>
    <rPh sb="29" eb="31">
      <t>シゼン</t>
    </rPh>
    <rPh sb="31" eb="33">
      <t>サイガイ</t>
    </rPh>
    <rPh sb="33" eb="34">
      <t>ジ</t>
    </rPh>
    <rPh sb="34" eb="35">
      <t>トウ</t>
    </rPh>
    <rPh sb="40" eb="41">
      <t>ソナ</t>
    </rPh>
    <rPh sb="54" eb="56">
      <t>ジギョウ</t>
    </rPh>
    <rPh sb="56" eb="58">
      <t>ケイゾク</t>
    </rPh>
    <rPh sb="58" eb="59">
      <t>ヘン</t>
    </rPh>
    <rPh sb="63" eb="65">
      <t>サクテイ</t>
    </rPh>
    <rPh sb="67" eb="70">
      <t>カンイバン</t>
    </rPh>
    <rPh sb="70" eb="71">
      <t>トウ</t>
    </rPh>
    <rPh sb="72" eb="73">
      <t>フク</t>
    </rPh>
    <rPh sb="77" eb="79">
      <t>サクテイ</t>
    </rPh>
    <rPh sb="86" eb="87">
      <t>テン</t>
    </rPh>
    <phoneticPr fontId="4"/>
  </si>
  <si>
    <t>省力化技術の導入、栽培技術等の改善、作業の効率化等により農作業の一部又は全部の労働時間についてaからcの取組に該当している。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0" eb="3">
      <t>ショウリョクカ</t>
    </rPh>
    <rPh sb="3" eb="5">
      <t>ギジュツ</t>
    </rPh>
    <rPh sb="6" eb="8">
      <t>ドウニュウ</t>
    </rPh>
    <rPh sb="9" eb="13">
      <t>サイバイギジュツ</t>
    </rPh>
    <rPh sb="13" eb="14">
      <t>ナド</t>
    </rPh>
    <rPh sb="15" eb="17">
      <t>カイゼン</t>
    </rPh>
    <rPh sb="18" eb="20">
      <t>サギョウ</t>
    </rPh>
    <rPh sb="21" eb="24">
      <t>コウリツカ</t>
    </rPh>
    <rPh sb="24" eb="25">
      <t>ナド</t>
    </rPh>
    <rPh sb="28" eb="31">
      <t>ノウサギョウ</t>
    </rPh>
    <rPh sb="32" eb="34">
      <t>イチブ</t>
    </rPh>
    <rPh sb="34" eb="35">
      <t>マタ</t>
    </rPh>
    <rPh sb="36" eb="38">
      <t>ゼンブ</t>
    </rPh>
    <rPh sb="39" eb="43">
      <t>ロウドウジカン</t>
    </rPh>
    <rPh sb="52" eb="54">
      <t>トリクミ</t>
    </rPh>
    <rPh sb="55" eb="57">
      <t>ガイトウ</t>
    </rPh>
    <rPh sb="65" eb="67">
      <t>モクヒョウ</t>
    </rPh>
    <rPh sb="67" eb="69">
      <t>ネンド</t>
    </rPh>
    <rPh sb="75" eb="77">
      <t>イジョウ</t>
    </rPh>
    <rPh sb="77" eb="79">
      <t>シュクゲン</t>
    </rPh>
    <rPh sb="84" eb="85">
      <t>テン</t>
    </rPh>
    <rPh sb="108" eb="109">
      <t>テン</t>
    </rPh>
    <rPh sb="132" eb="133">
      <t>テン</t>
    </rPh>
    <phoneticPr fontId="4"/>
  </si>
  <si>
    <t>省力化技術の導入、栽培・管理技術の改善、作業の効率化等により、農作業の一部又は全部の労働時間の削減に取り組む。</t>
    <phoneticPr fontId="4"/>
  </si>
  <si>
    <t>地域農業構造転換支援対策</t>
  </si>
  <si>
    <r>
      <t xml:space="preserve">⑥環境配慮の取組 </t>
    </r>
    <r>
      <rPr>
        <sz val="12"/>
        <color rgb="FFFF0000"/>
        <rFont val="ＭＳ 明朝"/>
        <family val="1"/>
        <charset val="128"/>
      </rPr>
      <t>以下のいずれかに該当する取組であること</t>
    </r>
    <rPh sb="1" eb="3">
      <t>カンキョウ</t>
    </rPh>
    <rPh sb="3" eb="5">
      <t>ハイリョ</t>
    </rPh>
    <rPh sb="6" eb="7">
      <t>ト</t>
    </rPh>
    <rPh sb="7" eb="8">
      <t>ク</t>
    </rPh>
    <rPh sb="9" eb="11">
      <t>イカ</t>
    </rPh>
    <rPh sb="17" eb="19">
      <t>ガイトウ</t>
    </rPh>
    <rPh sb="21" eb="23">
      <t>トリクミ</t>
    </rPh>
    <phoneticPr fontId="4"/>
  </si>
  <si>
    <t xml:space="preserve">
e　農地中間管理機構から賃借権等の設定等を受けており、かつ、目標年度に現状より経営面積の拡大を行うこととしている、又は４ha（施設園芸作の場合は20％、果樹作の場合は10％）以上の経営面積の拡大
《3点》</t>
    <phoneticPr fontId="4"/>
  </si>
  <si>
    <t>[令和７年度（補正）事業]</t>
    <rPh sb="1" eb="3">
      <t>レイワ</t>
    </rPh>
    <rPh sb="4" eb="6">
      <t>ネンド</t>
    </rPh>
    <rPh sb="7" eb="9">
      <t>ホセイ</t>
    </rPh>
    <rPh sb="10" eb="12">
      <t>ジギョウ</t>
    </rPh>
    <phoneticPr fontId="4"/>
  </si>
  <si>
    <t>　R2年度就農　＝　８年　、R3年度就農　＝　７年　、R4年度就農　＝　６年</t>
    <rPh sb="3" eb="5">
      <t>ネンド</t>
    </rPh>
    <rPh sb="5" eb="7">
      <t>シュウノウ</t>
    </rPh>
    <rPh sb="11" eb="12">
      <t>ネン</t>
    </rPh>
    <rPh sb="16" eb="18">
      <t>ネンド</t>
    </rPh>
    <rPh sb="18" eb="20">
      <t>シュウノウ</t>
    </rPh>
    <rPh sb="24" eb="25">
      <t>ネン</t>
    </rPh>
    <rPh sb="37" eb="38">
      <t>ネン</t>
    </rPh>
    <phoneticPr fontId="4"/>
  </si>
  <si>
    <t>　R5年度就農　＝　５年　、R6年度就農  ＝　４年　、R7年度就農　＝　３年</t>
    <rPh sb="16" eb="18">
      <t>ネンド</t>
    </rPh>
    <rPh sb="18" eb="20">
      <t>シュウノウ</t>
    </rPh>
    <rPh sb="25" eb="26">
      <t>ネン</t>
    </rPh>
    <rPh sb="30" eb="32">
      <t>ネンド</t>
    </rPh>
    <rPh sb="32" eb="34">
      <t>シュウノウ</t>
    </rPh>
    <rPh sb="38" eb="39">
      <t>ネン</t>
    </rPh>
    <phoneticPr fontId="4"/>
  </si>
  <si>
    <t>ア　事業実施前３年度内（R4年度より）に化石燃料を使用しない園芸施設への移行による温室効果ガスの削減又は化学農薬・化学肥料使用量の削減を行っている又は目標年度までに行うこととしている。《1点》</t>
    <rPh sb="2" eb="7">
      <t>ジギョウジッシマエ</t>
    </rPh>
    <rPh sb="8" eb="9">
      <t>ネン</t>
    </rPh>
    <rPh sb="9" eb="11">
      <t>ドナイ</t>
    </rPh>
    <rPh sb="20" eb="24">
      <t>カセキネンリョウ</t>
    </rPh>
    <rPh sb="25" eb="27">
      <t>シヨウ</t>
    </rPh>
    <rPh sb="30" eb="32">
      <t>エンゲイ</t>
    </rPh>
    <rPh sb="32" eb="34">
      <t>シセツ</t>
    </rPh>
    <rPh sb="36" eb="38">
      <t>イコウ</t>
    </rPh>
    <rPh sb="41" eb="45">
      <t>オンシツコウカ</t>
    </rPh>
    <rPh sb="48" eb="50">
      <t>サクゲン</t>
    </rPh>
    <rPh sb="50" eb="51">
      <t>マタ</t>
    </rPh>
    <rPh sb="52" eb="56">
      <t>カガクノウヤク</t>
    </rPh>
    <rPh sb="57" eb="59">
      <t>カガク</t>
    </rPh>
    <rPh sb="59" eb="61">
      <t>ヒリョウ</t>
    </rPh>
    <rPh sb="61" eb="64">
      <t>シヨウリョウ</t>
    </rPh>
    <rPh sb="65" eb="67">
      <t>サクゲン</t>
    </rPh>
    <rPh sb="68" eb="69">
      <t>オコナ</t>
    </rPh>
    <rPh sb="73" eb="74">
      <t>マタ</t>
    </rPh>
    <rPh sb="75" eb="79">
      <t>モクヒョウネンド</t>
    </rPh>
    <rPh sb="82" eb="83">
      <t>オコナ</t>
    </rPh>
    <phoneticPr fontId="4"/>
  </si>
  <si>
    <t>c 目標年度（R9年度）までに農産物売上高の15％以上を輸出に振り向ける。《1点》</t>
    <rPh sb="2" eb="4">
      <t>モクヒョウ</t>
    </rPh>
    <rPh sb="4" eb="6">
      <t>ネンド</t>
    </rPh>
    <rPh sb="9" eb="10">
      <t>ネン</t>
    </rPh>
    <rPh sb="10" eb="11">
      <t>ド</t>
    </rPh>
    <rPh sb="15" eb="18">
      <t>ノウサンブツ</t>
    </rPh>
    <rPh sb="18" eb="20">
      <t>ウリアゲ</t>
    </rPh>
    <rPh sb="20" eb="21">
      <t>ダカ</t>
    </rPh>
    <rPh sb="25" eb="27">
      <t>イジョウ</t>
    </rPh>
    <rPh sb="28" eb="30">
      <t>ユシュツ</t>
    </rPh>
    <rPh sb="31" eb="32">
      <t>フ</t>
    </rPh>
    <rPh sb="33" eb="34">
      <t>ム</t>
    </rPh>
    <rPh sb="39" eb="40">
      <t>テン</t>
    </rPh>
    <phoneticPr fontId="4"/>
  </si>
  <si>
    <t>現状（R7年度）</t>
    <rPh sb="0" eb="2">
      <t>ゲンジョウ</t>
    </rPh>
    <rPh sb="5" eb="7">
      <t>ネンド</t>
    </rPh>
    <phoneticPr fontId="4"/>
  </si>
  <si>
    <t>目標（R9年度）</t>
    <rPh sb="0" eb="2">
      <t>モクヒョウ</t>
    </rPh>
    <rPh sb="5" eb="7">
      <t>ネンド</t>
    </rPh>
    <phoneticPr fontId="4"/>
  </si>
  <si>
    <t>イ　品目転換について、a又はbの取組に該当している。
a　事業実施前３年度内（R4年度より）に経営面積又は農産物売上高（農産物の生産・加工に係る売上高）の３割以上の品目転換を行っている、又は目標年度までに行うこととしている。
《1点》
b　事業実施前３年度内（R4年度より）に経営面積又は農産物売上高の４割以上の品目転換を行っている又は目標年度までに行うこととしている。《2点》</t>
    <rPh sb="2" eb="6">
      <t>ヒンモクテンカン</t>
    </rPh>
    <rPh sb="12" eb="13">
      <t>マタ</t>
    </rPh>
    <rPh sb="16" eb="17">
      <t>ト</t>
    </rPh>
    <rPh sb="17" eb="18">
      <t>ク</t>
    </rPh>
    <rPh sb="19" eb="21">
      <t>ガイトウ</t>
    </rPh>
    <rPh sb="29" eb="33">
      <t>ヒンモクテンカン</t>
    </rPh>
    <rPh sb="42" eb="43">
      <t>ト</t>
    </rPh>
    <rPh sb="43" eb="44">
      <t>ク</t>
    </rPh>
    <rPh sb="45" eb="47">
      <t>ガイトウ</t>
    </rPh>
    <rPh sb="57" eb="59">
      <t>トチ</t>
    </rPh>
    <rPh sb="59" eb="61">
      <t>リヨウ</t>
    </rPh>
    <rPh sb="61" eb="62">
      <t>ガタ</t>
    </rPh>
    <rPh sb="62" eb="64">
      <t>サクモツ</t>
    </rPh>
    <rPh sb="65" eb="67">
      <t>セイサン</t>
    </rPh>
    <rPh sb="70" eb="72">
      <t>サクモツ</t>
    </rPh>
    <rPh sb="72" eb="74">
      <t>セイサン</t>
    </rPh>
    <rPh sb="77" eb="78">
      <t>ク</t>
    </rPh>
    <rPh sb="79" eb="80">
      <t>ア</t>
    </rPh>
    <rPh sb="83" eb="86">
      <t>フクゴウテキ</t>
    </rPh>
    <rPh sb="87" eb="89">
      <t>ケイエイ</t>
    </rPh>
    <rPh sb="90" eb="92">
      <t>テンカイ</t>
    </rPh>
    <rPh sb="97" eb="100">
      <t>ノウサンブツ</t>
    </rPh>
    <rPh sb="100" eb="102">
      <t>ハンバイ</t>
    </rPh>
    <rPh sb="102" eb="103">
      <t>キン</t>
    </rPh>
    <rPh sb="103" eb="104">
      <t>ガク</t>
    </rPh>
    <rPh sb="105" eb="106">
      <t>イ</t>
    </rPh>
    <rPh sb="107" eb="109">
      <t>ヒンモク</t>
    </rPh>
    <rPh sb="110" eb="112">
      <t>ハンバイ</t>
    </rPh>
    <rPh sb="113" eb="115">
      <t>キンガクソウハンバイキンガクミケイエイ</t>
    </rPh>
    <phoneticPr fontId="4"/>
  </si>
  <si>
    <t>計画（R9年度）</t>
    <rPh sb="0" eb="2">
      <t>ケイカク</t>
    </rPh>
    <rPh sb="5" eb="7">
      <t>ネンド</t>
    </rPh>
    <phoneticPr fontId="4"/>
  </si>
  <si>
    <t>事業実施前３年度内（R4年度より）に新品種の導入、栽培管理技術の改善、新たな加工又は販売の取組等により、農産物の価値の向上等に取り組んでいる又は目標年度までに行うこととしている。《2点》</t>
    <rPh sb="0" eb="2">
      <t>ジギョウ</t>
    </rPh>
    <rPh sb="2" eb="4">
      <t>ジッシ</t>
    </rPh>
    <rPh sb="4" eb="5">
      <t>マエ</t>
    </rPh>
    <rPh sb="6" eb="9">
      <t>ネンドナイ</t>
    </rPh>
    <rPh sb="12" eb="13">
      <t>ネン</t>
    </rPh>
    <rPh sb="13" eb="14">
      <t>ド</t>
    </rPh>
    <rPh sb="18" eb="21">
      <t>シンヒンシュ</t>
    </rPh>
    <rPh sb="22" eb="24">
      <t>ドウニュウ</t>
    </rPh>
    <rPh sb="25" eb="27">
      <t>サイバイ</t>
    </rPh>
    <rPh sb="27" eb="29">
      <t>カンリ</t>
    </rPh>
    <rPh sb="29" eb="31">
      <t>ギジュツ</t>
    </rPh>
    <rPh sb="32" eb="34">
      <t>カイゼン</t>
    </rPh>
    <rPh sb="35" eb="36">
      <t>アラ</t>
    </rPh>
    <rPh sb="38" eb="40">
      <t>カコウ</t>
    </rPh>
    <rPh sb="40" eb="41">
      <t>マタ</t>
    </rPh>
    <rPh sb="42" eb="44">
      <t>ハンバイ</t>
    </rPh>
    <rPh sb="45" eb="46">
      <t>ト</t>
    </rPh>
    <rPh sb="46" eb="47">
      <t>ク</t>
    </rPh>
    <rPh sb="47" eb="48">
      <t>ナド</t>
    </rPh>
    <rPh sb="52" eb="55">
      <t>ノウサンブツ</t>
    </rPh>
    <rPh sb="56" eb="58">
      <t>カチ</t>
    </rPh>
    <rPh sb="59" eb="61">
      <t>コウジョウ</t>
    </rPh>
    <rPh sb="61" eb="62">
      <t>ナド</t>
    </rPh>
    <rPh sb="63" eb="64">
      <t>ト</t>
    </rPh>
    <rPh sb="65" eb="66">
      <t>ク</t>
    </rPh>
    <phoneticPr fontId="4"/>
  </si>
  <si>
    <t>事業実施前３年度内（R4年度より）に新品種の導入、栽培管理技術の改善、新たな加工又は販売の取組等により、農産物の価値の向上等に取り組んでいる又は目標年度までに行うこととしている。《1点》</t>
    <rPh sb="0" eb="2">
      <t>ジギョウ</t>
    </rPh>
    <rPh sb="2" eb="4">
      <t>ジッシ</t>
    </rPh>
    <rPh sb="4" eb="5">
      <t>マエ</t>
    </rPh>
    <rPh sb="6" eb="9">
      <t>ネンドナイ</t>
    </rPh>
    <rPh sb="12" eb="13">
      <t>ネン</t>
    </rPh>
    <rPh sb="13" eb="14">
      <t>ド</t>
    </rPh>
    <rPh sb="18" eb="21">
      <t>シンヒンシュ</t>
    </rPh>
    <rPh sb="22" eb="24">
      <t>ドウニュウ</t>
    </rPh>
    <rPh sb="25" eb="27">
      <t>サイバイ</t>
    </rPh>
    <rPh sb="27" eb="29">
      <t>カンリ</t>
    </rPh>
    <rPh sb="29" eb="31">
      <t>ギジュツ</t>
    </rPh>
    <rPh sb="32" eb="34">
      <t>カイゼン</t>
    </rPh>
    <rPh sb="35" eb="36">
      <t>アラ</t>
    </rPh>
    <rPh sb="38" eb="40">
      <t>カコウ</t>
    </rPh>
    <rPh sb="40" eb="41">
      <t>マタ</t>
    </rPh>
    <rPh sb="42" eb="44">
      <t>ハンバイ</t>
    </rPh>
    <rPh sb="45" eb="46">
      <t>ト</t>
    </rPh>
    <rPh sb="46" eb="47">
      <t>ク</t>
    </rPh>
    <rPh sb="47" eb="48">
      <t>ナド</t>
    </rPh>
    <rPh sb="52" eb="55">
      <t>ノウサンブツ</t>
    </rPh>
    <rPh sb="56" eb="58">
      <t>カチ</t>
    </rPh>
    <rPh sb="59" eb="61">
      <t>コウジョウ</t>
    </rPh>
    <rPh sb="61" eb="62">
      <t>ナド</t>
    </rPh>
    <rPh sb="63" eb="64">
      <t>ト</t>
    </rPh>
    <rPh sb="65" eb="66">
      <t>ク</t>
    </rPh>
    <rPh sb="70" eb="71">
      <t>マタ</t>
    </rPh>
    <rPh sb="72" eb="74">
      <t>モクヒョウ</t>
    </rPh>
    <rPh sb="74" eb="76">
      <t>ネンド</t>
    </rPh>
    <rPh sb="79" eb="80">
      <t>オコナ</t>
    </rPh>
    <phoneticPr fontId="4"/>
  </si>
  <si>
    <t>イ　品目転換について、a又はbの取組に該当している。
a　事業実施前３年度内（R4年度より）に経営面積又は農産物売上高（農産物の生産・加工に係る売上高）の３割以上の品目転換を行っている又は目標年度までに行うこととしている。
《1点》
b　事業実施前３年度内（R4年度より）に経営面積又は農産物売上高の４割以上の品目転換を行っている又は目標年度までに行うこととしている。《2点》</t>
    <rPh sb="2" eb="6">
      <t>ヒンモクテンカン</t>
    </rPh>
    <rPh sb="12" eb="13">
      <t>マタ</t>
    </rPh>
    <rPh sb="16" eb="17">
      <t>ト</t>
    </rPh>
    <rPh sb="17" eb="18">
      <t>ク</t>
    </rPh>
    <rPh sb="19" eb="21">
      <t>ガイトウ</t>
    </rPh>
    <rPh sb="29" eb="33">
      <t>ヒンモクテンカン</t>
    </rPh>
    <rPh sb="42" eb="43">
      <t>ト</t>
    </rPh>
    <rPh sb="43" eb="44">
      <t>ク</t>
    </rPh>
    <rPh sb="45" eb="47">
      <t>ガイトウ</t>
    </rPh>
    <rPh sb="57" eb="59">
      <t>トチ</t>
    </rPh>
    <rPh sb="59" eb="61">
      <t>リヨウ</t>
    </rPh>
    <rPh sb="61" eb="62">
      <t>ガタ</t>
    </rPh>
    <rPh sb="62" eb="64">
      <t>サクモツ</t>
    </rPh>
    <rPh sb="65" eb="67">
      <t>セイサン</t>
    </rPh>
    <rPh sb="70" eb="72">
      <t>サクモツ</t>
    </rPh>
    <rPh sb="72" eb="74">
      <t>セイサン</t>
    </rPh>
    <rPh sb="77" eb="78">
      <t>ク</t>
    </rPh>
    <rPh sb="79" eb="80">
      <t>ア</t>
    </rPh>
    <rPh sb="83" eb="86">
      <t>フクゴウテキ</t>
    </rPh>
    <rPh sb="87" eb="89">
      <t>ケイエイ</t>
    </rPh>
    <rPh sb="90" eb="92">
      <t>テンカイ</t>
    </rPh>
    <rPh sb="96" eb="99">
      <t>ノウサンブツ</t>
    </rPh>
    <rPh sb="99" eb="101">
      <t>ハンバイ</t>
    </rPh>
    <rPh sb="101" eb="102">
      <t>キン</t>
    </rPh>
    <rPh sb="102" eb="103">
      <t>ガク</t>
    </rPh>
    <rPh sb="104" eb="105">
      <t>イ</t>
    </rPh>
    <rPh sb="106" eb="108">
      <t>ヒンモク</t>
    </rPh>
    <rPh sb="109" eb="111">
      <t>ハンバイ</t>
    </rPh>
    <rPh sb="112" eb="114">
      <t>キンガクソウハンバイキンガクミケイエイ</t>
    </rPh>
    <phoneticPr fontId="4"/>
  </si>
  <si>
    <t>○農業経営の状況（R7年12月時点）</t>
    <rPh sb="1" eb="3">
      <t>ノウギョウ</t>
    </rPh>
    <rPh sb="3" eb="5">
      <t>ケイエイ</t>
    </rPh>
    <rPh sb="6" eb="8">
      <t>ジョウキョウ</t>
    </rPh>
    <rPh sb="11" eb="12">
      <t>ネン</t>
    </rPh>
    <rPh sb="14" eb="15">
      <t>ガツ</t>
    </rPh>
    <rPh sb="15" eb="17">
      <t>ジテン</t>
    </rPh>
    <phoneticPr fontId="4"/>
  </si>
  <si>
    <t>d フラッグシップ輸出産地に参画している。《1点》</t>
    <rPh sb="9" eb="11">
      <t>ユシュツ</t>
    </rPh>
    <rPh sb="11" eb="13">
      <t>サンチ</t>
    </rPh>
    <rPh sb="14" eb="16">
      <t>サンカク</t>
    </rPh>
    <rPh sb="23" eb="24">
      <t>テン</t>
    </rPh>
    <phoneticPr fontId="4"/>
  </si>
  <si>
    <t>②経営面積の拡大（※助成対象者の取組で加点できます。）　＜判断基準：令和7年12月1日時点＞</t>
    <rPh sb="1" eb="3">
      <t>ケイエイ</t>
    </rPh>
    <rPh sb="3" eb="5">
      <t>メンセキ</t>
    </rPh>
    <rPh sb="6" eb="8">
      <t>カクダイ</t>
    </rPh>
    <rPh sb="10" eb="15">
      <t>ジョセイタイショウシャ</t>
    </rPh>
    <rPh sb="16" eb="18">
      <t>トリクミ</t>
    </rPh>
    <rPh sb="19" eb="21">
      <t>カテン</t>
    </rPh>
    <phoneticPr fontId="4"/>
  </si>
  <si>
    <t>④農業経営の複合化　＜判断基準：令和7年12月1日時点＞</t>
    <rPh sb="1" eb="3">
      <t>ノウギョウ</t>
    </rPh>
    <rPh sb="3" eb="5">
      <t>ケイエイ</t>
    </rPh>
    <rPh sb="6" eb="9">
      <t>フクゴウカ</t>
    </rPh>
    <phoneticPr fontId="4"/>
  </si>
  <si>
    <t>⑤経営管理の高度化　＜判断基準：令和7年12月1日時点＞</t>
    <rPh sb="1" eb="3">
      <t>ケイエイ</t>
    </rPh>
    <rPh sb="3" eb="5">
      <t>カンリ</t>
    </rPh>
    <rPh sb="6" eb="9">
      <t>コウドカ</t>
    </rPh>
    <phoneticPr fontId="4"/>
  </si>
  <si>
    <t>⑨輸出の取組　＜判断基準：令和7年12月1日時点＞</t>
    <rPh sb="1" eb="3">
      <t>ユシュツ</t>
    </rPh>
    <rPh sb="4" eb="5">
      <t>ト</t>
    </rPh>
    <rPh sb="5" eb="6">
      <t>ク</t>
    </rPh>
    <phoneticPr fontId="4"/>
  </si>
  <si>
    <t>⑩新規就農　＜判断基準：令和7年12月1日時点＞</t>
    <rPh sb="1" eb="3">
      <t>シンキ</t>
    </rPh>
    <rPh sb="3" eb="5">
      <t>シュウノウ</t>
    </rPh>
    <phoneticPr fontId="4"/>
  </si>
  <si>
    <t>⑪農業者の育成　＜判断基準：令和6年11月28日～令和7年12月1日の間＞</t>
    <rPh sb="1" eb="4">
      <t>ノウギョウシャ</t>
    </rPh>
    <rPh sb="5" eb="7">
      <t>イクセイ</t>
    </rPh>
    <rPh sb="25" eb="27">
      <t>レイワ</t>
    </rPh>
    <rPh sb="28" eb="29">
      <t>ネン</t>
    </rPh>
    <rPh sb="35" eb="36">
      <t>アイダ</t>
    </rPh>
    <phoneticPr fontId="4"/>
  </si>
  <si>
    <t>⑫女性の取組　＜判断基準：令和7年12月1日時点＞</t>
    <rPh sb="1" eb="3">
      <t>ジョセイ</t>
    </rPh>
    <rPh sb="4" eb="6">
      <t>トリクミ</t>
    </rPh>
    <phoneticPr fontId="4"/>
  </si>
  <si>
    <t>②経営面積の拡大（※助成対象者の取組で加点できます。）＜判断基準：令和7年12月1日時点＞</t>
    <rPh sb="1" eb="3">
      <t>ケイエイ</t>
    </rPh>
    <rPh sb="3" eb="5">
      <t>メンセキ</t>
    </rPh>
    <rPh sb="6" eb="8">
      <t>カクダイ</t>
    </rPh>
    <phoneticPr fontId="4"/>
  </si>
  <si>
    <t>⑦農作業の共同化　　＜判断基準：令和7年12月1日時点＞</t>
    <rPh sb="1" eb="4">
      <t>ノウサギョウ</t>
    </rPh>
    <rPh sb="5" eb="8">
      <t>キョウドウカ</t>
    </rPh>
    <phoneticPr fontId="4"/>
  </si>
  <si>
    <t>⑪農業者の育成　＜判断基準：令和6年11月28日～令和7年12月1日の間＞</t>
    <rPh sb="1" eb="4">
      <t>ノウギョウシャ</t>
    </rPh>
    <rPh sb="5" eb="7">
      <t>イクセイ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</si>
</sst>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411]ggge&quot;年&quot;m&quot;月&quot;d&quot;日&quot;;@"/>
    <numFmt numFmtId="178" formatCode="\(#,##0\);\(@\)"/>
    <numFmt numFmtId="179" formatCode="#,##0;\ @"/>
    <numFmt numFmtId="180" formatCode="\([$-411]ge\.m\.d\)"/>
    <numFmt numFmtId="181" formatCode="&quot;除&quot;&quot;税&quot;&quot;額&quot;\ #,##0&quot;円&quot;\ "/>
    <numFmt numFmtId="182" formatCode="&quot;う&quot;&quot;ち&quot;&quot;国&quot;&quot;費&quot;\ #,##0&quot;円&quot;"/>
    <numFmt numFmtId="183" formatCode="&quot;(除&quot;&quot;税&quot;&quot;額&quot;\ #,##0&quot;円)&quot;\ "/>
    <numFmt numFmtId="184" formatCode="&quot;(う&quot;&quot;ち&quot;&quot;国&quot;&quot;費&quot;\ #,##0&quot;円)&quot;"/>
    <numFmt numFmtId="185" formatCode="&quot;除&quot;&quot;税&quot;&quot;額&quot;\ #,##0&quot;円&quot;"/>
    <numFmt numFmtId="186" formatCode="\([$-411]ggge&quot;年&quot;m&quot;月&quot;d&quot;日&quot;\);@"/>
    <numFmt numFmtId="187" formatCode="&quot;(&quot;#,##0&quot; 円)&quot;"/>
    <numFmt numFmtId="188" formatCode="#,##0&quot; 円&quot;"/>
    <numFmt numFmtId="189" formatCode="&quot;(&quot;#,##0&quot; 年)&quot;"/>
    <numFmt numFmtId="190" formatCode="#,##0&quot; 年&quot;"/>
    <numFmt numFmtId="191" formatCode="#,##0&quot; a&quot;"/>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9"/>
      <name val="ＭＳ 明朝"/>
      <family val="1"/>
      <charset val="128"/>
    </font>
    <font>
      <sz val="14"/>
      <name val="ＭＳ ゴシック"/>
      <family val="3"/>
      <charset val="128"/>
    </font>
    <font>
      <sz val="8"/>
      <name val="ＭＳ 明朝"/>
      <family val="1"/>
      <charset val="128"/>
    </font>
    <font>
      <sz val="10.5"/>
      <name val="ＭＳ 明朝"/>
      <family val="1"/>
      <charset val="128"/>
    </font>
    <font>
      <sz val="12"/>
      <name val="ＭＳ 明朝"/>
      <family val="1"/>
      <charset val="128"/>
    </font>
    <font>
      <sz val="10.5"/>
      <name val="ＭＳ ゴシック"/>
      <family val="3"/>
      <charset val="128"/>
    </font>
    <font>
      <sz val="12"/>
      <name val="ＭＳ ゴシック"/>
      <family val="3"/>
      <charset val="128"/>
    </font>
    <font>
      <sz val="11"/>
      <color theme="1"/>
      <name val="ＭＳ ゴシック"/>
      <family val="2"/>
      <charset val="128"/>
    </font>
    <font>
      <sz val="16"/>
      <name val="ＭＳ ゴシック"/>
      <family val="3"/>
      <charset val="128"/>
    </font>
    <font>
      <b/>
      <sz val="12"/>
      <name val="ＭＳ 明朝"/>
      <family val="1"/>
      <charset val="128"/>
    </font>
    <font>
      <b/>
      <u/>
      <sz val="12"/>
      <name val="ＭＳ ゴシック"/>
      <family val="3"/>
      <charset val="128"/>
    </font>
    <font>
      <u/>
      <sz val="12"/>
      <name val="ＭＳ 明朝"/>
      <family val="1"/>
      <charset val="128"/>
    </font>
    <font>
      <sz val="7"/>
      <name val="ＭＳ 明朝"/>
      <family val="1"/>
      <charset val="128"/>
    </font>
    <font>
      <b/>
      <u/>
      <sz val="12"/>
      <name val="ＭＳ 明朝"/>
      <family val="1"/>
      <charset val="128"/>
    </font>
    <font>
      <sz val="11"/>
      <name val="ＭＳ 明朝"/>
      <family val="1"/>
      <charset val="128"/>
    </font>
    <font>
      <sz val="8"/>
      <name val="ＭＳ ゴシック"/>
      <family val="3"/>
      <charset val="128"/>
    </font>
    <font>
      <sz val="9"/>
      <name val="ＭＳ Ｐ明朝"/>
      <family val="1"/>
      <charset val="128"/>
    </font>
    <font>
      <sz val="10"/>
      <color rgb="FF333333"/>
      <name val="Roboto"/>
    </font>
    <font>
      <sz val="12"/>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6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uble">
        <color indexed="64"/>
      </top>
      <bottom/>
      <diagonal/>
    </border>
    <border>
      <left style="thin">
        <color rgb="FF0000FF"/>
      </left>
      <right style="thin">
        <color indexed="64"/>
      </right>
      <top style="thin">
        <color rgb="FF0000FF"/>
      </top>
      <bottom/>
      <diagonal/>
    </border>
    <border>
      <left style="thin">
        <color indexed="64"/>
      </left>
      <right style="thin">
        <color indexed="64"/>
      </right>
      <top style="thin">
        <color rgb="FF0000FF"/>
      </top>
      <bottom/>
      <diagonal/>
    </border>
    <border>
      <left style="thin">
        <color rgb="FF0000FF"/>
      </left>
      <right/>
      <top style="thin">
        <color rgb="FF0000FF"/>
      </top>
      <bottom/>
      <diagonal/>
    </border>
    <border>
      <left/>
      <right style="thin">
        <color indexed="64"/>
      </right>
      <top style="thin">
        <color rgb="FF0000FF"/>
      </top>
      <bottom/>
      <diagonal/>
    </border>
    <border>
      <left style="thin">
        <color rgb="FF0000FF"/>
      </left>
      <right/>
      <top style="thin">
        <color rgb="FF0000FF"/>
      </top>
      <bottom style="thin">
        <color rgb="FF0000FF"/>
      </bottom>
      <diagonal/>
    </border>
    <border>
      <left/>
      <right style="thin">
        <color indexed="64"/>
      </right>
      <top style="thin">
        <color rgb="FF0000FF"/>
      </top>
      <bottom style="thin">
        <color rgb="FF0000FF"/>
      </bottom>
      <diagonal/>
    </border>
    <border>
      <left style="thin">
        <color indexed="64"/>
      </left>
      <right style="thin">
        <color indexed="64"/>
      </right>
      <top style="thin">
        <color rgb="FF0000FF"/>
      </top>
      <bottom style="thin">
        <color rgb="FF0000FF"/>
      </bottom>
      <diagonal/>
    </border>
    <border>
      <left style="thin">
        <color indexed="64"/>
      </left>
      <right/>
      <top style="thin">
        <color rgb="FF0000FF"/>
      </top>
      <bottom/>
      <diagonal/>
    </border>
    <border>
      <left style="thin">
        <color indexed="64"/>
      </left>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1">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 fillId="0" borderId="0">
      <alignment vertical="center"/>
    </xf>
    <xf numFmtId="6" fontId="3" fillId="0" borderId="0" applyFont="0" applyFill="0" applyBorder="0" applyAlignment="0" applyProtection="0">
      <alignment vertical="center"/>
    </xf>
    <xf numFmtId="0" fontId="14" fillId="0" borderId="0">
      <alignment vertical="center"/>
    </xf>
  </cellStyleXfs>
  <cellXfs count="457">
    <xf numFmtId="0" fontId="0" fillId="0" borderId="0" xfId="0">
      <alignment vertical="center"/>
    </xf>
    <xf numFmtId="0" fontId="10" fillId="2" borderId="6" xfId="0" applyFont="1" applyFill="1" applyBorder="1">
      <alignment vertical="center"/>
    </xf>
    <xf numFmtId="0" fontId="10" fillId="2" borderId="0" xfId="0" applyFont="1" applyFill="1">
      <alignment vertical="center"/>
    </xf>
    <xf numFmtId="0" fontId="11" fillId="2" borderId="0" xfId="0" applyFont="1" applyFill="1">
      <alignment vertical="center"/>
    </xf>
    <xf numFmtId="0" fontId="10" fillId="0" borderId="0" xfId="0" applyFont="1">
      <alignment vertical="center"/>
    </xf>
    <xf numFmtId="0" fontId="11" fillId="0" borderId="0" xfId="0" applyFont="1">
      <alignment vertical="center"/>
    </xf>
    <xf numFmtId="0" fontId="12" fillId="2" borderId="0" xfId="0" applyFont="1" applyFill="1">
      <alignment vertical="center"/>
    </xf>
    <xf numFmtId="0" fontId="13"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vertical="top"/>
    </xf>
    <xf numFmtId="0" fontId="6" fillId="2" borderId="16" xfId="2" applyFont="1" applyFill="1" applyBorder="1">
      <alignment vertical="center"/>
    </xf>
    <xf numFmtId="0" fontId="6" fillId="2" borderId="6" xfId="2" applyFont="1" applyFill="1" applyBorder="1">
      <alignment vertical="center"/>
    </xf>
    <xf numFmtId="0" fontId="6" fillId="2" borderId="10" xfId="2" applyFont="1" applyFill="1" applyBorder="1">
      <alignment vertical="center"/>
    </xf>
    <xf numFmtId="0" fontId="7" fillId="2" borderId="0" xfId="0" applyFont="1" applyFill="1" applyAlignment="1">
      <alignment horizontal="center" vertical="center"/>
    </xf>
    <xf numFmtId="0" fontId="7" fillId="2" borderId="0" xfId="0" applyFont="1" applyFill="1" applyAlignment="1">
      <alignment horizontal="left" vertical="top" wrapText="1"/>
    </xf>
    <xf numFmtId="0" fontId="10" fillId="2"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horizontal="left" vertical="top" wrapText="1"/>
    </xf>
    <xf numFmtId="0" fontId="10" fillId="2" borderId="0" xfId="0" applyFont="1" applyFill="1" applyAlignment="1">
      <alignment horizontal="left" vertical="center" wrapText="1"/>
    </xf>
    <xf numFmtId="0" fontId="10" fillId="2" borderId="0" xfId="0" quotePrefix="1" applyFont="1" applyFill="1" applyAlignment="1">
      <alignment vertical="center" wrapText="1"/>
    </xf>
    <xf numFmtId="0" fontId="10" fillId="2" borderId="0" xfId="0" applyFont="1" applyFill="1" applyAlignment="1">
      <alignment vertical="center" wrapText="1"/>
    </xf>
    <xf numFmtId="0" fontId="8" fillId="2" borderId="0" xfId="0" applyFont="1" applyFill="1" applyAlignment="1">
      <alignment horizontal="center" vertical="center"/>
    </xf>
    <xf numFmtId="0" fontId="16" fillId="2" borderId="0" xfId="0" applyFont="1" applyFill="1">
      <alignment vertical="center"/>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vertical="center" wrapText="1"/>
    </xf>
    <xf numFmtId="0" fontId="11" fillId="2" borderId="2" xfId="0" applyFont="1" applyFill="1" applyBorder="1">
      <alignment vertical="center"/>
    </xf>
    <xf numFmtId="0" fontId="11" fillId="2" borderId="1" xfId="0" applyFont="1" applyFill="1" applyBorder="1">
      <alignment vertical="center"/>
    </xf>
    <xf numFmtId="0" fontId="11" fillId="2" borderId="4" xfId="0" applyFont="1" applyFill="1" applyBorder="1">
      <alignment vertical="center"/>
    </xf>
    <xf numFmtId="0" fontId="11" fillId="2" borderId="0" xfId="0" quotePrefix="1" applyFont="1" applyFill="1" applyAlignment="1">
      <alignment wrapText="1"/>
    </xf>
    <xf numFmtId="0" fontId="11" fillId="2" borderId="0" xfId="0" applyFont="1" applyFill="1" applyAlignment="1">
      <alignment wrapText="1"/>
    </xf>
    <xf numFmtId="0" fontId="11" fillId="2" borderId="0" xfId="0" applyFont="1" applyFill="1" applyAlignment="1" applyProtection="1">
      <protection locked="0"/>
    </xf>
    <xf numFmtId="0" fontId="11" fillId="2" borderId="0" xfId="0" quotePrefix="1" applyFont="1" applyFill="1" applyAlignment="1"/>
    <xf numFmtId="0" fontId="11" fillId="2" borderId="0" xfId="0" applyFont="1" applyFill="1" applyAlignment="1"/>
    <xf numFmtId="0" fontId="11" fillId="2" borderId="8" xfId="0" applyFont="1" applyFill="1" applyBorder="1" applyProtection="1">
      <alignment vertical="center"/>
      <protection locked="0"/>
    </xf>
    <xf numFmtId="0" fontId="11" fillId="2" borderId="0" xfId="0" quotePrefix="1" applyFont="1" applyFill="1" applyAlignment="1">
      <alignment vertical="center" wrapText="1"/>
    </xf>
    <xf numFmtId="0" fontId="11" fillId="2" borderId="0" xfId="0" applyFont="1" applyFill="1" applyProtection="1">
      <alignment vertical="center"/>
      <protection locked="0"/>
    </xf>
    <xf numFmtId="0" fontId="11" fillId="2" borderId="0" xfId="0" quotePrefix="1" applyFont="1" applyFill="1">
      <alignment vertical="center"/>
    </xf>
    <xf numFmtId="0" fontId="11" fillId="0" borderId="8" xfId="0" applyFont="1" applyBorder="1" applyProtection="1">
      <alignment vertical="center"/>
      <protection locked="0"/>
    </xf>
    <xf numFmtId="0" fontId="11" fillId="0" borderId="0" xfId="0" quotePrefix="1" applyFont="1" applyAlignment="1">
      <alignment vertical="center" wrapText="1"/>
    </xf>
    <xf numFmtId="0" fontId="11" fillId="0" borderId="0" xfId="0" applyFont="1" applyAlignment="1">
      <alignment vertical="center" wrapText="1"/>
    </xf>
    <xf numFmtId="0" fontId="11" fillId="2" borderId="2" xfId="0" quotePrefix="1" applyFont="1" applyFill="1" applyBorder="1" applyAlignment="1">
      <alignment vertical="center" wrapText="1"/>
    </xf>
    <xf numFmtId="0" fontId="11" fillId="2" borderId="2" xfId="0" applyFont="1" applyFill="1" applyBorder="1" applyAlignment="1">
      <alignment vertical="center" wrapText="1"/>
    </xf>
    <xf numFmtId="0" fontId="11" fillId="2" borderId="2" xfId="0" quotePrefix="1" applyFont="1" applyFill="1" applyBorder="1">
      <alignment vertical="center"/>
    </xf>
    <xf numFmtId="0" fontId="11" fillId="2" borderId="3" xfId="0" applyFont="1" applyFill="1" applyBorder="1">
      <alignment vertical="center"/>
    </xf>
    <xf numFmtId="0" fontId="11" fillId="2" borderId="1" xfId="0" applyFont="1" applyFill="1" applyBorder="1" applyAlignment="1">
      <alignment vertical="center" wrapText="1"/>
    </xf>
    <xf numFmtId="0" fontId="11" fillId="2" borderId="10" xfId="0" applyFont="1" applyFill="1" applyBorder="1">
      <alignment vertical="center"/>
    </xf>
    <xf numFmtId="0" fontId="11" fillId="2" borderId="6" xfId="0" applyFont="1" applyFill="1" applyBorder="1">
      <alignment vertical="center"/>
    </xf>
    <xf numFmtId="0" fontId="11" fillId="2" borderId="10" xfId="0" applyFont="1" applyFill="1" applyBorder="1" applyAlignment="1">
      <alignment horizontal="right" vertical="center"/>
    </xf>
    <xf numFmtId="0" fontId="11" fillId="2" borderId="0" xfId="0" applyFont="1" applyFill="1" applyAlignment="1">
      <alignment horizontal="center" vertical="center" wrapText="1"/>
    </xf>
    <xf numFmtId="0" fontId="17" fillId="2" borderId="0" xfId="0" applyFont="1" applyFill="1">
      <alignment vertical="center"/>
    </xf>
    <xf numFmtId="0" fontId="11" fillId="2" borderId="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6" xfId="0" applyFont="1" applyFill="1" applyBorder="1">
      <alignment vertical="center"/>
    </xf>
    <xf numFmtId="0" fontId="11" fillId="2" borderId="8" xfId="0" applyFont="1" applyFill="1" applyBorder="1">
      <alignment vertical="center"/>
    </xf>
    <xf numFmtId="0" fontId="11" fillId="2" borderId="0" xfId="0" applyFont="1" applyFill="1" applyAlignment="1">
      <alignment horizontal="left" vertical="top" wrapText="1"/>
    </xf>
    <xf numFmtId="0" fontId="11" fillId="2" borderId="0" xfId="0" applyFont="1" applyFill="1" applyAlignment="1">
      <alignment vertical="top"/>
    </xf>
    <xf numFmtId="0" fontId="11" fillId="2" borderId="16"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7" xfId="0" applyFont="1" applyFill="1" applyBorder="1">
      <alignment vertical="center"/>
    </xf>
    <xf numFmtId="0" fontId="11" fillId="2" borderId="11" xfId="0" applyFont="1" applyFill="1" applyBorder="1">
      <alignment vertical="center"/>
    </xf>
    <xf numFmtId="0" fontId="11" fillId="2" borderId="6" xfId="0" applyFont="1" applyFill="1" applyBorder="1" applyAlignment="1">
      <alignment vertical="center" wrapText="1"/>
    </xf>
    <xf numFmtId="0" fontId="11" fillId="2" borderId="10" xfId="0" applyFont="1" applyFill="1" applyBorder="1" applyAlignment="1">
      <alignment vertical="center" wrapText="1"/>
    </xf>
    <xf numFmtId="0" fontId="11" fillId="2" borderId="7" xfId="0" applyFont="1" applyFill="1" applyBorder="1">
      <alignment vertical="center"/>
    </xf>
    <xf numFmtId="0" fontId="11" fillId="2" borderId="7" xfId="0" applyFont="1" applyFill="1" applyBorder="1" applyAlignment="1">
      <alignment vertical="center" wrapText="1"/>
    </xf>
    <xf numFmtId="0" fontId="11" fillId="2" borderId="0" xfId="0" applyFont="1" applyFill="1" applyAlignment="1">
      <alignment horizontal="center" vertical="center"/>
    </xf>
    <xf numFmtId="0" fontId="13" fillId="2" borderId="0" xfId="0" applyFont="1" applyFill="1" applyAlignment="1">
      <alignment vertical="center" shrinkToFit="1"/>
    </xf>
    <xf numFmtId="0" fontId="11" fillId="2" borderId="0" xfId="0" applyFont="1" applyFill="1" applyAlignment="1">
      <alignment vertical="center" shrinkToFit="1"/>
    </xf>
    <xf numFmtId="0" fontId="11" fillId="2" borderId="1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vertical="top" wrapText="1"/>
    </xf>
    <xf numFmtId="0" fontId="11" fillId="2" borderId="9" xfId="0" applyFont="1" applyFill="1" applyBorder="1" applyProtection="1">
      <alignment vertical="center"/>
      <protection locked="0"/>
    </xf>
    <xf numFmtId="0" fontId="11" fillId="2" borderId="1" xfId="0" applyFont="1" applyFill="1" applyBorder="1" applyProtection="1">
      <alignment vertical="center"/>
      <protection locked="0"/>
    </xf>
    <xf numFmtId="0" fontId="11" fillId="2" borderId="5" xfId="0" applyFont="1" applyFill="1" applyBorder="1" applyProtection="1">
      <alignment vertical="center"/>
      <protection locked="0"/>
    </xf>
    <xf numFmtId="0" fontId="11" fillId="2" borderId="7" xfId="0" applyFont="1" applyFill="1" applyBorder="1" applyProtection="1">
      <alignment vertical="center"/>
      <protection locked="0"/>
    </xf>
    <xf numFmtId="0" fontId="11" fillId="2" borderId="2" xfId="0" applyFont="1" applyFill="1" applyBorder="1" applyProtection="1">
      <alignment vertical="center"/>
      <protection locked="0"/>
    </xf>
    <xf numFmtId="0" fontId="11" fillId="2" borderId="3" xfId="0" applyFont="1" applyFill="1" applyBorder="1" applyProtection="1">
      <alignment vertical="center"/>
      <protection locked="0"/>
    </xf>
    <xf numFmtId="0" fontId="11" fillId="2" borderId="2" xfId="0" applyFont="1" applyFill="1" applyBorder="1" applyAlignment="1" applyProtection="1">
      <alignment horizontal="center" vertical="center"/>
      <protection locked="0"/>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3" xfId="0" applyFont="1" applyFill="1" applyBorder="1" applyAlignment="1">
      <alignment vertical="center" wrapText="1"/>
    </xf>
    <xf numFmtId="0" fontId="11"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47" xfId="0" applyFont="1" applyFill="1" applyBorder="1">
      <alignment vertical="center"/>
    </xf>
    <xf numFmtId="0" fontId="11" fillId="2" borderId="3" xfId="0" applyFont="1" applyFill="1" applyBorder="1" applyAlignment="1">
      <alignment horizontal="right" vertical="center"/>
    </xf>
    <xf numFmtId="0" fontId="11" fillId="2" borderId="22" xfId="0" applyFont="1" applyFill="1" applyBorder="1" applyAlignment="1" applyProtection="1">
      <alignment horizontal="center" vertical="center"/>
      <protection locked="0"/>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2" borderId="9" xfId="0" applyFont="1" applyFill="1" applyBorder="1">
      <alignment vertical="center"/>
    </xf>
    <xf numFmtId="0" fontId="11" fillId="2" borderId="5" xfId="0" applyFont="1" applyFill="1" applyBorder="1">
      <alignment vertical="center"/>
    </xf>
    <xf numFmtId="0" fontId="11" fillId="2" borderId="53" xfId="0" applyFont="1" applyFill="1" applyBorder="1" applyAlignment="1" applyProtection="1">
      <alignment horizontal="center" vertical="center"/>
      <protection locked="0"/>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3"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186" fontId="11" fillId="2" borderId="1" xfId="0" applyNumberFormat="1" applyFont="1" applyFill="1" applyBorder="1" applyProtection="1">
      <alignment vertical="center"/>
      <protection locked="0"/>
    </xf>
    <xf numFmtId="0" fontId="11" fillId="2" borderId="7" xfId="0" applyFont="1" applyFill="1" applyBorder="1" applyAlignment="1">
      <alignment vertical="center" shrinkToFit="1"/>
    </xf>
    <xf numFmtId="186" fontId="11" fillId="2" borderId="16" xfId="0" applyNumberFormat="1" applyFont="1" applyFill="1" applyBorder="1" applyProtection="1">
      <alignment vertical="center"/>
      <protection locked="0"/>
    </xf>
    <xf numFmtId="186" fontId="11" fillId="2" borderId="6" xfId="0" applyNumberFormat="1" applyFont="1" applyFill="1" applyBorder="1" applyProtection="1">
      <alignment vertical="center"/>
      <protection locked="0"/>
    </xf>
    <xf numFmtId="186" fontId="11" fillId="2" borderId="10" xfId="0" applyNumberFormat="1" applyFont="1" applyFill="1" applyBorder="1" applyProtection="1">
      <alignment vertical="center"/>
      <protection locked="0"/>
    </xf>
    <xf numFmtId="0" fontId="11" fillId="2" borderId="62" xfId="0" applyFont="1" applyFill="1" applyBorder="1" applyAlignment="1" applyProtection="1">
      <alignment horizontal="center" vertical="center"/>
      <protection locked="0"/>
    </xf>
    <xf numFmtId="0" fontId="11" fillId="2" borderId="63" xfId="0" applyFont="1" applyFill="1" applyBorder="1" applyAlignment="1" applyProtection="1">
      <alignment horizontal="center" vertical="center"/>
      <protection locked="0"/>
    </xf>
    <xf numFmtId="0" fontId="10" fillId="2" borderId="64" xfId="0" applyFont="1" applyFill="1" applyBorder="1">
      <alignment vertical="center"/>
    </xf>
    <xf numFmtId="0" fontId="10" fillId="2" borderId="65" xfId="0" applyFont="1" applyFill="1" applyBorder="1">
      <alignment vertical="center"/>
    </xf>
    <xf numFmtId="0" fontId="11" fillId="2" borderId="63" xfId="0" applyFont="1" applyFill="1" applyBorder="1" applyAlignment="1">
      <alignment horizontal="center" vertical="center"/>
    </xf>
    <xf numFmtId="0" fontId="9" fillId="2" borderId="0" xfId="0" applyFont="1" applyFill="1">
      <alignment vertical="center"/>
    </xf>
    <xf numFmtId="0" fontId="9" fillId="0" borderId="0" xfId="0" applyFont="1">
      <alignment vertical="center"/>
    </xf>
    <xf numFmtId="0" fontId="22" fillId="2" borderId="0" xfId="0" applyFont="1" applyFill="1">
      <alignment vertical="center"/>
    </xf>
    <xf numFmtId="0" fontId="6" fillId="2" borderId="0" xfId="0" applyFont="1" applyFill="1">
      <alignment vertical="center"/>
    </xf>
    <xf numFmtId="0" fontId="23" fillId="2" borderId="0" xfId="0" applyFont="1" applyFill="1">
      <alignment vertical="center"/>
    </xf>
    <xf numFmtId="0" fontId="9" fillId="2" borderId="0" xfId="0" applyFont="1" applyFill="1" applyAlignment="1">
      <alignment vertical="center" wrapText="1"/>
    </xf>
    <xf numFmtId="0" fontId="9" fillId="2" borderId="2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0" xfId="0" applyFont="1" applyFill="1" applyAlignment="1">
      <alignment horizontal="center" vertical="center"/>
    </xf>
    <xf numFmtId="0" fontId="23" fillId="2" borderId="0" xfId="0" applyFont="1" applyFill="1" applyAlignment="1">
      <alignment horizontal="right" vertical="center"/>
    </xf>
    <xf numFmtId="0" fontId="23" fillId="2" borderId="0" xfId="0" applyFont="1" applyFill="1" applyAlignment="1">
      <alignment horizontal="center" vertical="center"/>
    </xf>
    <xf numFmtId="0" fontId="11" fillId="2" borderId="8" xfId="0" applyFont="1" applyFill="1" applyBorder="1">
      <alignment vertical="center"/>
    </xf>
    <xf numFmtId="0" fontId="11" fillId="2" borderId="0" xfId="0" applyFont="1" applyFill="1">
      <alignment vertical="center"/>
    </xf>
    <xf numFmtId="0" fontId="11" fillId="2" borderId="53" xfId="0" applyFont="1" applyFill="1" applyBorder="1" applyAlignment="1" applyProtection="1">
      <alignment horizontal="center" vertical="center"/>
      <protection locked="0"/>
    </xf>
    <xf numFmtId="0" fontId="24" fillId="0" borderId="0" xfId="0" applyFont="1">
      <alignment vertical="center"/>
    </xf>
    <xf numFmtId="0" fontId="11" fillId="2" borderId="8" xfId="0" applyFont="1" applyFill="1" applyBorder="1" applyAlignment="1">
      <alignment vertical="center" wrapText="1"/>
    </xf>
    <xf numFmtId="0" fontId="11" fillId="2" borderId="53"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1" fillId="2" borderId="1" xfId="0" applyFont="1" applyFill="1" applyBorder="1" applyAlignment="1">
      <alignment vertical="top" wrapText="1"/>
    </xf>
    <xf numFmtId="0" fontId="11" fillId="2" borderId="5" xfId="0" applyFont="1" applyFill="1" applyBorder="1" applyAlignment="1">
      <alignment vertical="top" wrapText="1"/>
    </xf>
    <xf numFmtId="0" fontId="11" fillId="2" borderId="2" xfId="0" applyFont="1" applyFill="1" applyBorder="1" applyAlignment="1">
      <alignment vertical="top" wrapText="1"/>
    </xf>
    <xf numFmtId="0" fontId="11" fillId="2" borderId="3" xfId="0" applyFont="1" applyFill="1" applyBorder="1" applyAlignment="1">
      <alignment vertical="top" wrapText="1"/>
    </xf>
    <xf numFmtId="0" fontId="11" fillId="2" borderId="1" xfId="0" applyFont="1" applyFill="1" applyBorder="1" applyAlignment="1" applyProtection="1">
      <alignment vertical="top" wrapText="1"/>
      <protection locked="0"/>
    </xf>
    <xf numFmtId="0" fontId="11" fillId="2" borderId="1" xfId="0" applyFont="1" applyFill="1" applyBorder="1" applyAlignment="1" applyProtection="1">
      <alignment vertical="top"/>
      <protection locked="0"/>
    </xf>
    <xf numFmtId="0" fontId="11" fillId="2" borderId="2" xfId="0" applyFont="1" applyFill="1" applyBorder="1" applyAlignment="1" applyProtection="1">
      <alignment vertical="top"/>
      <protection locked="0"/>
    </xf>
    <xf numFmtId="0" fontId="11" fillId="2" borderId="2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6" xfId="0" applyFont="1" applyFill="1" applyBorder="1">
      <alignment vertical="center"/>
    </xf>
    <xf numFmtId="0" fontId="11" fillId="2" borderId="6" xfId="0" applyFont="1" applyFill="1" applyBorder="1">
      <alignment vertical="center"/>
    </xf>
    <xf numFmtId="0" fontId="11" fillId="2" borderId="10" xfId="0" applyFont="1" applyFill="1" applyBorder="1">
      <alignment vertical="center"/>
    </xf>
    <xf numFmtId="0" fontId="11" fillId="2" borderId="7" xfId="0" applyFont="1" applyFill="1" applyBorder="1" applyAlignment="1">
      <alignment horizontal="center" vertical="center"/>
    </xf>
    <xf numFmtId="0" fontId="11" fillId="2" borderId="1" xfId="0" applyFont="1" applyFill="1" applyBorder="1" applyAlignment="1">
      <alignment vertical="center" wrapText="1"/>
    </xf>
    <xf numFmtId="0" fontId="11" fillId="2" borderId="0" xfId="0" applyFont="1" applyFill="1" applyAlignment="1">
      <alignment vertical="center" wrapText="1"/>
    </xf>
    <xf numFmtId="0" fontId="11" fillId="2" borderId="16" xfId="0" applyFont="1" applyFill="1" applyBorder="1" applyAlignment="1">
      <alignment vertical="center" wrapText="1"/>
    </xf>
    <xf numFmtId="0" fontId="11" fillId="2" borderId="6" xfId="0" applyFont="1" applyFill="1" applyBorder="1" applyAlignment="1">
      <alignment vertical="center" wrapText="1"/>
    </xf>
    <xf numFmtId="0" fontId="11" fillId="2" borderId="10" xfId="0" applyFont="1" applyFill="1" applyBorder="1" applyAlignment="1">
      <alignment vertical="center" wrapText="1"/>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6" borderId="56" xfId="0" applyFont="1" applyFill="1" applyBorder="1" applyAlignment="1">
      <alignment vertical="center" wrapText="1"/>
    </xf>
    <xf numFmtId="0" fontId="11" fillId="6" borderId="57" xfId="0" applyFont="1" applyFill="1" applyBorder="1" applyAlignment="1">
      <alignment vertical="center" wrapText="1"/>
    </xf>
    <xf numFmtId="0" fontId="11" fillId="6" borderId="58" xfId="0" applyFont="1" applyFill="1" applyBorder="1" applyAlignment="1">
      <alignment vertical="center" wrapText="1"/>
    </xf>
    <xf numFmtId="0" fontId="11" fillId="2" borderId="1" xfId="0" applyFont="1" applyFill="1" applyBorder="1">
      <alignment vertical="center"/>
    </xf>
    <xf numFmtId="0" fontId="11" fillId="2" borderId="5" xfId="0" applyFont="1" applyFill="1" applyBorder="1">
      <alignment vertical="center"/>
    </xf>
    <xf numFmtId="0" fontId="11" fillId="2" borderId="9" xfId="0" applyFont="1" applyFill="1" applyBorder="1" applyAlignment="1">
      <alignment horizontal="center" vertical="center"/>
    </xf>
    <xf numFmtId="178" fontId="11" fillId="2" borderId="9" xfId="0" applyNumberFormat="1" applyFont="1" applyFill="1" applyBorder="1" applyAlignment="1" applyProtection="1">
      <alignment horizontal="center" vertical="center"/>
      <protection locked="0"/>
    </xf>
    <xf numFmtId="178" fontId="11" fillId="2" borderId="1" xfId="0" applyNumberFormat="1" applyFont="1" applyFill="1" applyBorder="1" applyAlignment="1" applyProtection="1">
      <alignment horizontal="center" vertical="center"/>
      <protection locked="0"/>
    </xf>
    <xf numFmtId="178" fontId="11" fillId="2" borderId="5"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187" fontId="11" fillId="2" borderId="8" xfId="0" applyNumberFormat="1" applyFont="1" applyFill="1" applyBorder="1" applyAlignment="1" applyProtection="1">
      <alignment horizontal="center" vertical="center"/>
      <protection locked="0"/>
    </xf>
    <xf numFmtId="187" fontId="11" fillId="2" borderId="0" xfId="0" applyNumberFormat="1" applyFont="1" applyFill="1" applyAlignment="1" applyProtection="1">
      <alignment horizontal="center" vertical="center"/>
      <protection locked="0"/>
    </xf>
    <xf numFmtId="187" fontId="11" fillId="2" borderId="4" xfId="0" applyNumberFormat="1" applyFont="1" applyFill="1" applyBorder="1" applyAlignment="1" applyProtection="1">
      <alignment horizontal="center" vertical="center"/>
      <protection locked="0"/>
    </xf>
    <xf numFmtId="188" fontId="11" fillId="2" borderId="7" xfId="0" applyNumberFormat="1" applyFont="1" applyFill="1" applyBorder="1" applyAlignment="1" applyProtection="1">
      <alignment horizontal="center" vertical="center"/>
      <protection locked="0"/>
    </xf>
    <xf numFmtId="188" fontId="11" fillId="2" borderId="2" xfId="0" applyNumberFormat="1" applyFont="1" applyFill="1" applyBorder="1" applyAlignment="1" applyProtection="1">
      <alignment horizontal="center" vertical="center"/>
      <protection locked="0"/>
    </xf>
    <xf numFmtId="188" fontId="11" fillId="2" borderId="3" xfId="0" applyNumberFormat="1" applyFont="1" applyFill="1" applyBorder="1" applyAlignment="1" applyProtection="1">
      <alignment horizontal="center" vertical="center"/>
      <protection locked="0"/>
    </xf>
    <xf numFmtId="0" fontId="11" fillId="2" borderId="14" xfId="0" applyFont="1" applyFill="1" applyBorder="1">
      <alignment vertical="center"/>
    </xf>
    <xf numFmtId="0" fontId="11" fillId="2" borderId="14" xfId="0" applyFont="1" applyFill="1" applyBorder="1" applyAlignment="1">
      <alignment vertical="center" wrapText="1"/>
    </xf>
    <xf numFmtId="0" fontId="11" fillId="2" borderId="9" xfId="0" applyFont="1" applyFill="1" applyBorder="1">
      <alignment vertical="center"/>
    </xf>
    <xf numFmtId="0" fontId="11" fillId="6" borderId="16" xfId="0" applyFont="1" applyFill="1" applyBorder="1" applyAlignment="1">
      <alignment vertical="center" wrapText="1"/>
    </xf>
    <xf numFmtId="0" fontId="11" fillId="6" borderId="6" xfId="0" applyFont="1" applyFill="1" applyBorder="1" applyAlignment="1">
      <alignment vertical="center" wrapText="1"/>
    </xf>
    <xf numFmtId="0" fontId="11" fillId="6" borderId="10" xfId="0" applyFont="1" applyFill="1" applyBorder="1" applyAlignment="1">
      <alignment vertical="center" wrapText="1"/>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15" xfId="0" applyFont="1" applyFill="1" applyBorder="1" applyAlignment="1">
      <alignment horizontal="center" vertical="center"/>
    </xf>
    <xf numFmtId="0" fontId="11" fillId="2" borderId="11" xfId="0" applyFont="1" applyFill="1" applyBorder="1" applyAlignment="1">
      <alignment horizontal="center" vertical="center"/>
    </xf>
    <xf numFmtId="0" fontId="10" fillId="2" borderId="0" xfId="0" applyFont="1" applyFill="1" applyAlignment="1">
      <alignment horizontal="left" vertical="center" wrapText="1"/>
    </xf>
    <xf numFmtId="0" fontId="10" fillId="2" borderId="15" xfId="0" applyFont="1" applyFill="1" applyBorder="1" applyAlignment="1">
      <alignment horizontal="center" vertical="center"/>
    </xf>
    <xf numFmtId="0" fontId="15" fillId="2" borderId="0" xfId="0" applyFont="1" applyFill="1" applyAlignment="1">
      <alignment horizontal="center" vertical="center"/>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9" xfId="0" applyFont="1" applyFill="1" applyBorder="1" applyAlignment="1">
      <alignment horizontal="left" vertical="center"/>
    </xf>
    <xf numFmtId="0" fontId="11" fillId="2" borderId="1" xfId="0" applyFont="1" applyFill="1" applyBorder="1" applyAlignment="1">
      <alignment horizontal="left" vertical="center"/>
    </xf>
    <xf numFmtId="0" fontId="11" fillId="2" borderId="7" xfId="0" applyFont="1" applyFill="1" applyBorder="1" applyAlignment="1">
      <alignment horizontal="left" vertical="center"/>
    </xf>
    <xf numFmtId="0" fontId="11" fillId="2" borderId="2" xfId="0" applyFont="1" applyFill="1" applyBorder="1" applyAlignment="1">
      <alignment horizontal="left" vertical="center"/>
    </xf>
    <xf numFmtId="0" fontId="11" fillId="2" borderId="9" xfId="0" applyFont="1" applyFill="1" applyBorder="1" applyAlignment="1">
      <alignment vertical="center" wrapText="1"/>
    </xf>
    <xf numFmtId="0" fontId="11" fillId="2" borderId="5"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0" xfId="0" applyFont="1" applyAlignment="1">
      <alignment vertical="center" wrapText="1"/>
    </xf>
    <xf numFmtId="0" fontId="11" fillId="2" borderId="0" xfId="0" applyFont="1" applyFill="1" applyAlignment="1">
      <alignment horizontal="center" vertical="center" wrapText="1"/>
    </xf>
    <xf numFmtId="0" fontId="11" fillId="2" borderId="8" xfId="0" applyFont="1" applyFill="1" applyBorder="1" applyAlignment="1" applyProtection="1">
      <alignment horizontal="center" vertical="center"/>
      <protection locked="0"/>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1" xfId="0" quotePrefix="1" applyFont="1" applyFill="1" applyBorder="1">
      <alignment vertical="center"/>
    </xf>
    <xf numFmtId="0" fontId="11" fillId="2" borderId="0" xfId="0" applyFont="1" applyFill="1">
      <alignment vertical="center"/>
    </xf>
    <xf numFmtId="0" fontId="11" fillId="2" borderId="0" xfId="0" applyFont="1" applyFill="1" applyAlignment="1" applyProtection="1">
      <alignment horizontal="center" vertical="center"/>
      <protection locked="0"/>
    </xf>
    <xf numFmtId="0" fontId="11" fillId="2" borderId="1" xfId="0" quotePrefix="1" applyFont="1" applyFill="1" applyBorder="1" applyAlignment="1">
      <alignment vertical="center" wrapText="1"/>
    </xf>
    <xf numFmtId="0" fontId="11" fillId="2" borderId="4" xfId="0" applyFont="1" applyFill="1" applyBorder="1" applyAlignment="1">
      <alignment vertical="center" wrapText="1"/>
    </xf>
    <xf numFmtId="0" fontId="11" fillId="2" borderId="0" xfId="0" applyFont="1" applyFill="1" applyAlignment="1">
      <alignment horizontal="left" wrapText="1"/>
    </xf>
    <xf numFmtId="0" fontId="11" fillId="0" borderId="16" xfId="0" quotePrefix="1" applyFont="1" applyBorder="1" applyAlignment="1">
      <alignment horizontal="center" vertical="center" wrapText="1"/>
    </xf>
    <xf numFmtId="0" fontId="11" fillId="0" borderId="6" xfId="0" quotePrefix="1" applyFont="1" applyBorder="1" applyAlignment="1">
      <alignment horizontal="center" vertical="center" wrapText="1"/>
    </xf>
    <xf numFmtId="0" fontId="11" fillId="0" borderId="10" xfId="0" quotePrefix="1" applyFont="1" applyBorder="1" applyAlignment="1">
      <alignment horizontal="center" vertical="center" wrapText="1"/>
    </xf>
    <xf numFmtId="0" fontId="11" fillId="2" borderId="42" xfId="0" applyFont="1" applyFill="1" applyBorder="1" applyAlignment="1">
      <alignment vertical="center" wrapText="1"/>
    </xf>
    <xf numFmtId="0" fontId="11" fillId="2" borderId="8" xfId="0" applyFont="1" applyFill="1" applyBorder="1">
      <alignment vertical="center"/>
    </xf>
    <xf numFmtId="0" fontId="11" fillId="2" borderId="4"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2" borderId="44" xfId="0" applyFont="1" applyFill="1" applyBorder="1" applyAlignment="1" applyProtection="1">
      <alignment horizontal="center" vertical="center"/>
      <protection locked="0"/>
    </xf>
    <xf numFmtId="0" fontId="11" fillId="2" borderId="24" xfId="0" applyFont="1" applyFill="1" applyBorder="1" applyAlignment="1">
      <alignment vertical="center" wrapText="1"/>
    </xf>
    <xf numFmtId="0" fontId="21" fillId="2" borderId="1" xfId="0" applyFont="1" applyFill="1" applyBorder="1" applyAlignment="1">
      <alignment vertical="center" wrapText="1"/>
    </xf>
    <xf numFmtId="0" fontId="21" fillId="2" borderId="5" xfId="0" applyFont="1" applyFill="1" applyBorder="1" applyAlignment="1">
      <alignment vertical="center" wrapText="1"/>
    </xf>
    <xf numFmtId="0" fontId="11" fillId="2" borderId="1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55" xfId="0" applyFont="1" applyFill="1" applyBorder="1">
      <alignment vertical="center"/>
    </xf>
    <xf numFmtId="0" fontId="11" fillId="2" borderId="48" xfId="0" applyFont="1" applyFill="1" applyBorder="1">
      <alignment vertical="center"/>
    </xf>
    <xf numFmtId="0" fontId="11"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5" borderId="48" xfId="0" applyFont="1" applyFill="1" applyBorder="1" applyAlignment="1">
      <alignment horizontal="center" vertical="center"/>
    </xf>
    <xf numFmtId="0" fontId="11" fillId="5" borderId="46" xfId="0" applyFont="1" applyFill="1" applyBorder="1" applyAlignment="1">
      <alignment horizontal="center" vertical="center"/>
    </xf>
    <xf numFmtId="0" fontId="11" fillId="5" borderId="47" xfId="0" applyFont="1" applyFill="1" applyBorder="1" applyAlignment="1">
      <alignment horizontal="center" vertical="center"/>
    </xf>
    <xf numFmtId="0" fontId="11" fillId="6" borderId="48"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4" borderId="14" xfId="0" applyFont="1" applyFill="1" applyBorder="1" applyAlignment="1">
      <alignment vertical="center" wrapText="1"/>
    </xf>
    <xf numFmtId="0" fontId="11" fillId="5" borderId="14" xfId="0" applyFont="1" applyFill="1" applyBorder="1" applyAlignment="1">
      <alignment vertical="center" wrapText="1"/>
    </xf>
    <xf numFmtId="0" fontId="11" fillId="6" borderId="14" xfId="0" applyFont="1" applyFill="1" applyBorder="1" applyAlignment="1">
      <alignment vertical="center" wrapText="1"/>
    </xf>
    <xf numFmtId="178" fontId="13" fillId="2" borderId="9" xfId="2" applyNumberFormat="1" applyFont="1" applyFill="1" applyBorder="1" applyAlignment="1">
      <alignment vertical="center" wrapText="1"/>
    </xf>
    <xf numFmtId="178" fontId="13" fillId="2" borderId="1" xfId="2" applyNumberFormat="1" applyFont="1" applyFill="1" applyBorder="1" applyAlignment="1">
      <alignment vertical="center" wrapText="1"/>
    </xf>
    <xf numFmtId="178" fontId="13" fillId="2" borderId="5" xfId="2" applyNumberFormat="1" applyFont="1" applyFill="1" applyBorder="1" applyAlignment="1">
      <alignment vertical="center" wrapText="1"/>
    </xf>
    <xf numFmtId="0" fontId="10" fillId="2" borderId="9"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180" fontId="11" fillId="2" borderId="9" xfId="0" applyNumberFormat="1" applyFont="1" applyFill="1" applyBorder="1" applyAlignment="1">
      <alignment horizontal="center" vertical="center" wrapText="1"/>
    </xf>
    <xf numFmtId="180" fontId="11" fillId="2" borderId="1" xfId="0" applyNumberFormat="1" applyFont="1" applyFill="1" applyBorder="1" applyAlignment="1">
      <alignment horizontal="center" vertical="center" wrapText="1"/>
    </xf>
    <xf numFmtId="180" fontId="11" fillId="2" borderId="5"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25" xfId="0" applyFont="1" applyFill="1" applyBorder="1" applyAlignment="1">
      <alignment vertical="center" wrapText="1"/>
    </xf>
    <xf numFmtId="0" fontId="11" fillId="2" borderId="1" xfId="0" applyFont="1" applyFill="1" applyBorder="1" applyAlignment="1">
      <alignment vertical="center" shrinkToFit="1"/>
    </xf>
    <xf numFmtId="0" fontId="11" fillId="2" borderId="5"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179" fontId="11" fillId="2" borderId="7" xfId="0" applyNumberFormat="1" applyFont="1" applyFill="1" applyBorder="1" applyAlignment="1" applyProtection="1">
      <alignment vertical="center" wrapText="1"/>
      <protection locked="0"/>
    </xf>
    <xf numFmtId="179" fontId="11" fillId="2" borderId="2" xfId="0" applyNumberFormat="1" applyFont="1" applyFill="1" applyBorder="1" applyAlignment="1" applyProtection="1">
      <alignment vertical="center" wrapText="1"/>
      <protection locked="0"/>
    </xf>
    <xf numFmtId="179" fontId="11" fillId="2" borderId="3" xfId="0" applyNumberFormat="1" applyFont="1" applyFill="1" applyBorder="1" applyAlignment="1" applyProtection="1">
      <alignment vertical="center" wrapText="1"/>
      <protection locked="0"/>
    </xf>
    <xf numFmtId="57" fontId="11" fillId="2" borderId="7" xfId="0" applyNumberFormat="1" applyFont="1" applyFill="1" applyBorder="1" applyAlignment="1">
      <alignment horizontal="center" vertical="center" wrapText="1"/>
    </xf>
    <xf numFmtId="57" fontId="11" fillId="2" borderId="2" xfId="0" applyNumberFormat="1" applyFont="1" applyFill="1" applyBorder="1" applyAlignment="1">
      <alignment horizontal="center" vertical="center" wrapText="1"/>
    </xf>
    <xf numFmtId="57" fontId="11" fillId="2" borderId="3" xfId="0" applyNumberFormat="1" applyFont="1" applyFill="1" applyBorder="1" applyAlignment="1">
      <alignment horizontal="center" vertical="center" wrapText="1"/>
    </xf>
    <xf numFmtId="14" fontId="11" fillId="2" borderId="9" xfId="0" applyNumberFormat="1" applyFont="1" applyFill="1" applyBorder="1" applyAlignment="1">
      <alignment horizontal="center" vertical="center" wrapText="1"/>
    </xf>
    <xf numFmtId="0" fontId="11" fillId="2" borderId="1" xfId="0" applyFont="1" applyFill="1" applyBorder="1" applyAlignment="1">
      <alignment horizontal="right" vertical="top"/>
    </xf>
    <xf numFmtId="0" fontId="11" fillId="2" borderId="1" xfId="0" applyFont="1" applyFill="1" applyBorder="1" applyAlignment="1" applyProtection="1">
      <alignment vertical="center" wrapText="1"/>
      <protection locked="0"/>
    </xf>
    <xf numFmtId="0" fontId="11" fillId="2" borderId="1" xfId="0" applyFont="1" applyFill="1" applyBorder="1" applyProtection="1">
      <alignment vertical="center"/>
      <protection locked="0"/>
    </xf>
    <xf numFmtId="0" fontId="11" fillId="2" borderId="0" xfId="0" applyFont="1" applyFill="1" applyAlignment="1" applyProtection="1">
      <alignment vertical="top" wrapText="1"/>
      <protection locked="0"/>
    </xf>
    <xf numFmtId="0" fontId="11" fillId="0" borderId="0" xfId="0" applyFont="1" applyAlignment="1">
      <alignment vertical="top"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9" fillId="2" borderId="30" xfId="0" applyFont="1" applyFill="1" applyBorder="1">
      <alignment vertical="center"/>
    </xf>
    <xf numFmtId="0" fontId="9" fillId="2" borderId="28" xfId="0" applyFont="1" applyFill="1" applyBorder="1">
      <alignment vertical="center"/>
    </xf>
    <xf numFmtId="0" fontId="9" fillId="2" borderId="34" xfId="0" applyFont="1" applyFill="1" applyBorder="1">
      <alignment vertical="center"/>
    </xf>
    <xf numFmtId="0" fontId="9" fillId="2" borderId="32" xfId="0" applyFont="1" applyFill="1" applyBorder="1">
      <alignment vertical="center"/>
    </xf>
    <xf numFmtId="0" fontId="9" fillId="2" borderId="33" xfId="0" applyFont="1" applyFill="1" applyBorder="1">
      <alignment vertical="center"/>
    </xf>
    <xf numFmtId="0" fontId="9" fillId="2" borderId="35" xfId="0" applyFont="1" applyFill="1" applyBorder="1">
      <alignment vertical="center"/>
    </xf>
    <xf numFmtId="0" fontId="9" fillId="2" borderId="27" xfId="0" applyFont="1" applyFill="1" applyBorder="1">
      <alignment vertical="center"/>
    </xf>
    <xf numFmtId="176" fontId="11" fillId="2" borderId="9" xfId="0" applyNumberFormat="1" applyFont="1" applyFill="1" applyBorder="1" applyAlignment="1" applyProtection="1">
      <alignment vertical="center" shrinkToFit="1"/>
      <protection locked="0"/>
    </xf>
    <xf numFmtId="176" fontId="11" fillId="2" borderId="1" xfId="0" applyNumberFormat="1" applyFont="1" applyFill="1" applyBorder="1" applyAlignment="1" applyProtection="1">
      <alignment vertical="center" shrinkToFit="1"/>
      <protection locked="0"/>
    </xf>
    <xf numFmtId="176" fontId="11" fillId="2" borderId="5" xfId="0" applyNumberFormat="1" applyFont="1" applyFill="1" applyBorder="1" applyAlignment="1" applyProtection="1">
      <alignment vertical="center" shrinkToFit="1"/>
      <protection locked="0"/>
    </xf>
    <xf numFmtId="176" fontId="11" fillId="2" borderId="8" xfId="0" applyNumberFormat="1" applyFont="1" applyFill="1" applyBorder="1" applyAlignment="1" applyProtection="1">
      <alignment vertical="center" shrinkToFit="1"/>
      <protection locked="0"/>
    </xf>
    <xf numFmtId="176" fontId="11" fillId="2" borderId="0" xfId="0" applyNumberFormat="1" applyFont="1" applyFill="1" applyAlignment="1" applyProtection="1">
      <alignment vertical="center" shrinkToFit="1"/>
      <protection locked="0"/>
    </xf>
    <xf numFmtId="176" fontId="11" fillId="2" borderId="4" xfId="0" applyNumberFormat="1" applyFont="1" applyFill="1" applyBorder="1" applyAlignment="1" applyProtection="1">
      <alignment vertical="center" shrinkToFit="1"/>
      <protection locked="0"/>
    </xf>
    <xf numFmtId="0" fontId="11" fillId="2" borderId="4" xfId="0" applyFont="1" applyFill="1" applyBorder="1" applyAlignment="1" applyProtection="1">
      <alignment horizontal="center" vertical="center"/>
      <protection locked="0"/>
    </xf>
    <xf numFmtId="183" fontId="11" fillId="3" borderId="8" xfId="0" applyNumberFormat="1" applyFont="1" applyFill="1" applyBorder="1" applyAlignment="1" applyProtection="1">
      <alignment horizontal="center" vertical="center"/>
      <protection locked="0"/>
    </xf>
    <xf numFmtId="183" fontId="11" fillId="3" borderId="0" xfId="0" applyNumberFormat="1" applyFont="1" applyFill="1" applyAlignment="1" applyProtection="1">
      <alignment horizontal="center" vertical="center"/>
      <protection locked="0"/>
    </xf>
    <xf numFmtId="183" fontId="11" fillId="3" borderId="4" xfId="0" applyNumberFormat="1" applyFont="1" applyFill="1" applyBorder="1" applyAlignment="1" applyProtection="1">
      <alignment horizontal="center" vertical="center"/>
      <protection locked="0"/>
    </xf>
    <xf numFmtId="184" fontId="11" fillId="3" borderId="8" xfId="0" applyNumberFormat="1" applyFont="1" applyFill="1" applyBorder="1" applyAlignment="1" applyProtection="1">
      <alignment horizontal="center" vertical="center"/>
      <protection locked="0"/>
    </xf>
    <xf numFmtId="184" fontId="11" fillId="3" borderId="0" xfId="0" applyNumberFormat="1" applyFont="1" applyFill="1" applyAlignment="1" applyProtection="1">
      <alignment horizontal="center" vertical="center"/>
      <protection locked="0"/>
    </xf>
    <xf numFmtId="184" fontId="11" fillId="3" borderId="4" xfId="0" applyNumberFormat="1" applyFont="1" applyFill="1" applyBorder="1" applyAlignment="1" applyProtection="1">
      <alignment horizontal="center" vertical="center"/>
      <protection locked="0"/>
    </xf>
    <xf numFmtId="176" fontId="11" fillId="3" borderId="9" xfId="0" applyNumberFormat="1" applyFont="1" applyFill="1" applyBorder="1" applyAlignment="1">
      <alignment vertical="center" shrinkToFit="1"/>
    </xf>
    <xf numFmtId="176" fontId="11" fillId="3" borderId="1" xfId="0" applyNumberFormat="1" applyFont="1" applyFill="1" applyBorder="1" applyAlignment="1">
      <alignment vertical="center" shrinkToFit="1"/>
    </xf>
    <xf numFmtId="176" fontId="11" fillId="3" borderId="5" xfId="0" applyNumberFormat="1" applyFont="1" applyFill="1" applyBorder="1" applyAlignment="1">
      <alignment vertical="center" shrinkToFit="1"/>
    </xf>
    <xf numFmtId="176" fontId="11" fillId="3" borderId="8" xfId="0" applyNumberFormat="1" applyFont="1" applyFill="1" applyBorder="1" applyAlignment="1">
      <alignment vertical="center" shrinkToFit="1"/>
    </xf>
    <xf numFmtId="176" fontId="11" fillId="3" borderId="0" xfId="0" applyNumberFormat="1" applyFont="1" applyFill="1" applyAlignment="1">
      <alignment vertical="center" shrinkToFit="1"/>
    </xf>
    <xf numFmtId="176" fontId="11" fillId="3" borderId="4" xfId="0" applyNumberFormat="1" applyFont="1" applyFill="1" applyBorder="1" applyAlignment="1">
      <alignment vertical="center" shrinkToFit="1"/>
    </xf>
    <xf numFmtId="176" fontId="11" fillId="3" borderId="7" xfId="0" applyNumberFormat="1" applyFont="1" applyFill="1" applyBorder="1" applyAlignment="1">
      <alignment vertical="center" shrinkToFit="1"/>
    </xf>
    <xf numFmtId="176" fontId="11" fillId="3" borderId="2" xfId="0" applyNumberFormat="1" applyFont="1" applyFill="1" applyBorder="1" applyAlignment="1">
      <alignment vertical="center" shrinkToFit="1"/>
    </xf>
    <xf numFmtId="176" fontId="11" fillId="3" borderId="3" xfId="0" applyNumberFormat="1" applyFont="1" applyFill="1" applyBorder="1" applyAlignment="1">
      <alignment vertical="center" shrinkToFit="1"/>
    </xf>
    <xf numFmtId="176" fontId="11" fillId="2" borderId="7" xfId="0" applyNumberFormat="1" applyFont="1" applyFill="1" applyBorder="1" applyAlignment="1" applyProtection="1">
      <alignment vertical="center" shrinkToFit="1"/>
      <protection locked="0"/>
    </xf>
    <xf numFmtId="176" fontId="11" fillId="2" borderId="2" xfId="0" applyNumberFormat="1" applyFont="1" applyFill="1" applyBorder="1" applyAlignment="1" applyProtection="1">
      <alignment vertical="center" shrinkToFit="1"/>
      <protection locked="0"/>
    </xf>
    <xf numFmtId="176" fontId="11" fillId="2" borderId="3" xfId="0" applyNumberFormat="1" applyFont="1" applyFill="1" applyBorder="1" applyAlignment="1" applyProtection="1">
      <alignment vertical="center" shrinkToFit="1"/>
      <protection locked="0"/>
    </xf>
    <xf numFmtId="0" fontId="23" fillId="2" borderId="36" xfId="0" applyFont="1" applyFill="1" applyBorder="1" applyAlignment="1">
      <alignment horizontal="center" vertical="center"/>
    </xf>
    <xf numFmtId="0" fontId="23" fillId="2" borderId="38" xfId="0" applyFont="1" applyFill="1" applyBorder="1" applyAlignment="1">
      <alignment horizontal="center" vertical="center"/>
    </xf>
    <xf numFmtId="182" fontId="11" fillId="3" borderId="7" xfId="0" applyNumberFormat="1" applyFont="1" applyFill="1" applyBorder="1" applyAlignment="1" applyProtection="1">
      <alignment horizontal="center" vertical="center"/>
      <protection locked="0"/>
    </xf>
    <xf numFmtId="182" fontId="11" fillId="3" borderId="2" xfId="0" applyNumberFormat="1" applyFont="1" applyFill="1" applyBorder="1" applyAlignment="1" applyProtection="1">
      <alignment horizontal="center" vertical="center"/>
      <protection locked="0"/>
    </xf>
    <xf numFmtId="182" fontId="11" fillId="3" borderId="3" xfId="0" applyNumberFormat="1" applyFont="1" applyFill="1" applyBorder="1" applyAlignment="1" applyProtection="1">
      <alignment horizontal="center" vertical="center"/>
      <protection locked="0"/>
    </xf>
    <xf numFmtId="185" fontId="11" fillId="3" borderId="8" xfId="0" applyNumberFormat="1" applyFont="1" applyFill="1" applyBorder="1" applyAlignment="1" applyProtection="1">
      <alignment horizontal="center" vertical="center"/>
      <protection locked="0"/>
    </xf>
    <xf numFmtId="185" fontId="11" fillId="3" borderId="0" xfId="0" applyNumberFormat="1" applyFont="1" applyFill="1" applyAlignment="1" applyProtection="1">
      <alignment horizontal="center" vertical="center"/>
      <protection locked="0"/>
    </xf>
    <xf numFmtId="185" fontId="11" fillId="3" borderId="4" xfId="0" applyNumberFormat="1" applyFont="1" applyFill="1" applyBorder="1" applyAlignment="1" applyProtection="1">
      <alignment horizontal="center" vertical="center"/>
      <protection locked="0"/>
    </xf>
    <xf numFmtId="181" fontId="11" fillId="3" borderId="8" xfId="0" applyNumberFormat="1" applyFont="1" applyFill="1" applyBorder="1" applyAlignment="1" applyProtection="1">
      <alignment horizontal="center" vertical="center"/>
      <protection locked="0"/>
    </xf>
    <xf numFmtId="181" fontId="11" fillId="3" borderId="0" xfId="0" applyNumberFormat="1" applyFont="1" applyFill="1" applyAlignment="1" applyProtection="1">
      <alignment horizontal="center" vertical="center"/>
      <protection locked="0"/>
    </xf>
    <xf numFmtId="181" fontId="11" fillId="3" borderId="4" xfId="0" applyNumberFormat="1"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182" fontId="11" fillId="3" borderId="8" xfId="0" applyNumberFormat="1" applyFont="1" applyFill="1" applyBorder="1" applyAlignment="1" applyProtection="1">
      <alignment horizontal="center" vertical="center"/>
      <protection locked="0"/>
    </xf>
    <xf numFmtId="182" fontId="11" fillId="3" borderId="0" xfId="0" applyNumberFormat="1" applyFont="1" applyFill="1" applyAlignment="1" applyProtection="1">
      <alignment horizontal="center" vertical="center"/>
      <protection locked="0"/>
    </xf>
    <xf numFmtId="182" fontId="11" fillId="3" borderId="4"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vertical="center" shrinkToFit="1"/>
      <protection locked="0"/>
    </xf>
    <xf numFmtId="176" fontId="11" fillId="2" borderId="39" xfId="0" applyNumberFormat="1" applyFont="1" applyFill="1" applyBorder="1" applyAlignment="1" applyProtection="1">
      <alignment vertical="center" shrinkToFit="1"/>
      <protection locked="0"/>
    </xf>
    <xf numFmtId="176" fontId="11" fillId="2" borderId="40" xfId="0" applyNumberFormat="1" applyFont="1" applyFill="1" applyBorder="1" applyAlignment="1" applyProtection="1">
      <alignment vertical="center" shrinkToFit="1"/>
      <protection locked="0"/>
    </xf>
    <xf numFmtId="0" fontId="11" fillId="2" borderId="26"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183" fontId="11" fillId="3" borderId="26" xfId="0" applyNumberFormat="1" applyFont="1" applyFill="1" applyBorder="1" applyAlignment="1" applyProtection="1">
      <alignment horizontal="center" vertical="center"/>
      <protection locked="0"/>
    </xf>
    <xf numFmtId="183" fontId="11" fillId="3" borderId="39" xfId="0" applyNumberFormat="1" applyFont="1" applyFill="1" applyBorder="1" applyAlignment="1" applyProtection="1">
      <alignment horizontal="center" vertical="center"/>
      <protection locked="0"/>
    </xf>
    <xf numFmtId="183" fontId="11" fillId="3" borderId="40" xfId="0" applyNumberFormat="1"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176" fontId="11" fillId="3" borderId="26" xfId="0" applyNumberFormat="1" applyFont="1" applyFill="1" applyBorder="1" applyAlignment="1">
      <alignment vertical="center" shrinkToFit="1"/>
    </xf>
    <xf numFmtId="176" fontId="11" fillId="3" borderId="39" xfId="0" applyNumberFormat="1" applyFont="1" applyFill="1" applyBorder="1" applyAlignment="1">
      <alignment vertical="center" shrinkToFit="1"/>
    </xf>
    <xf numFmtId="176" fontId="11" fillId="3" borderId="40" xfId="0" applyNumberFormat="1" applyFont="1" applyFill="1" applyBorder="1" applyAlignment="1">
      <alignment vertical="center" shrinkToFit="1"/>
    </xf>
    <xf numFmtId="0" fontId="11" fillId="2" borderId="15"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1" xfId="0" applyFont="1" applyFill="1" applyBorder="1" applyAlignment="1">
      <alignment horizontal="center" vertical="center" wrapText="1"/>
    </xf>
    <xf numFmtId="38" fontId="11" fillId="3" borderId="14" xfId="1" applyFont="1" applyFill="1" applyBorder="1" applyAlignment="1" applyProtection="1">
      <alignment vertical="center" shrinkToFit="1"/>
      <protection locked="0"/>
    </xf>
    <xf numFmtId="38" fontId="11" fillId="2" borderId="9" xfId="1" applyFont="1" applyFill="1" applyBorder="1" applyAlignment="1" applyProtection="1">
      <alignment vertical="center" shrinkToFit="1"/>
      <protection locked="0"/>
    </xf>
    <xf numFmtId="38" fontId="11" fillId="2" borderId="5" xfId="1" applyFont="1" applyFill="1" applyBorder="1" applyAlignment="1" applyProtection="1">
      <alignment vertical="center" shrinkToFit="1"/>
      <protection locked="0"/>
    </xf>
    <xf numFmtId="38" fontId="11" fillId="2" borderId="7" xfId="1" applyFont="1" applyFill="1" applyBorder="1" applyAlignment="1" applyProtection="1">
      <alignment vertical="center" shrinkToFit="1"/>
      <protection locked="0"/>
    </xf>
    <xf numFmtId="38" fontId="11" fillId="2" borderId="3" xfId="1" applyFont="1" applyFill="1" applyBorder="1" applyAlignment="1" applyProtection="1">
      <alignment vertical="center" shrinkToFit="1"/>
      <protection locked="0"/>
    </xf>
    <xf numFmtId="38" fontId="11" fillId="3" borderId="14" xfId="1" applyFont="1" applyFill="1" applyBorder="1" applyAlignment="1">
      <alignment vertical="center" shrinkToFit="1"/>
    </xf>
    <xf numFmtId="2" fontId="11" fillId="3" borderId="9" xfId="0" applyNumberFormat="1" applyFont="1" applyFill="1" applyBorder="1" applyAlignment="1">
      <alignment horizontal="center" vertical="center" shrinkToFit="1"/>
    </xf>
    <xf numFmtId="2" fontId="11" fillId="3" borderId="1" xfId="0" applyNumberFormat="1" applyFont="1" applyFill="1" applyBorder="1" applyAlignment="1">
      <alignment horizontal="center" vertical="center" shrinkToFit="1"/>
    </xf>
    <xf numFmtId="2" fontId="11" fillId="3" borderId="5" xfId="0" applyNumberFormat="1" applyFont="1" applyFill="1" applyBorder="1" applyAlignment="1">
      <alignment horizontal="center" vertical="center" shrinkToFit="1"/>
    </xf>
    <xf numFmtId="2" fontId="11" fillId="3" borderId="7" xfId="0" applyNumberFormat="1" applyFont="1" applyFill="1" applyBorder="1" applyAlignment="1">
      <alignment horizontal="center" vertical="center" shrinkToFit="1"/>
    </xf>
    <xf numFmtId="2" fontId="11" fillId="3" borderId="2" xfId="0" applyNumberFormat="1" applyFont="1" applyFill="1" applyBorder="1" applyAlignment="1">
      <alignment horizontal="center" vertical="center" shrinkToFit="1"/>
    </xf>
    <xf numFmtId="2" fontId="11" fillId="3" borderId="3" xfId="0" applyNumberFormat="1" applyFont="1" applyFill="1" applyBorder="1" applyAlignment="1">
      <alignment horizontal="center" vertical="center" shrinkToFit="1"/>
    </xf>
    <xf numFmtId="0" fontId="7" fillId="2" borderId="14" xfId="0" applyFont="1" applyFill="1" applyBorder="1" applyAlignment="1">
      <alignment horizontal="center" vertical="center" wrapText="1"/>
    </xf>
    <xf numFmtId="38" fontId="11" fillId="2" borderId="14" xfId="1" applyFont="1" applyFill="1" applyBorder="1" applyAlignment="1" applyProtection="1">
      <alignment vertical="center" shrinkToFit="1"/>
      <protection locked="0"/>
    </xf>
    <xf numFmtId="38" fontId="11" fillId="2" borderId="12" xfId="1" applyFont="1" applyFill="1" applyBorder="1" applyAlignment="1" applyProtection="1">
      <alignment horizontal="center" vertical="center" shrinkToFit="1"/>
      <protection locked="0"/>
    </xf>
    <xf numFmtId="38" fontId="11" fillId="2" borderId="20" xfId="1" applyFont="1" applyFill="1" applyBorder="1" applyAlignment="1" applyProtection="1">
      <alignment horizontal="center" vertical="center" shrinkToFit="1"/>
      <protection locked="0"/>
    </xf>
    <xf numFmtId="38" fontId="11" fillId="2" borderId="13" xfId="1" applyFont="1" applyFill="1" applyBorder="1" applyAlignment="1" applyProtection="1">
      <alignment horizontal="center" vertical="center" shrinkToFit="1"/>
      <protection locked="0"/>
    </xf>
    <xf numFmtId="38" fontId="11" fillId="2" borderId="21" xfId="1" applyFont="1" applyFill="1" applyBorder="1" applyAlignment="1" applyProtection="1">
      <alignment horizontal="center" vertical="center" shrinkToFit="1"/>
      <protection locked="0"/>
    </xf>
    <xf numFmtId="38" fontId="11" fillId="2" borderId="14" xfId="1" applyFont="1" applyFill="1" applyBorder="1" applyAlignment="1">
      <alignment vertical="center" shrinkToFit="1"/>
    </xf>
    <xf numFmtId="0" fontId="11" fillId="3" borderId="19" xfId="0" applyFont="1" applyFill="1" applyBorder="1" applyAlignment="1">
      <alignment horizontal="center" vertical="center" shrinkToFit="1"/>
    </xf>
    <xf numFmtId="38" fontId="11" fillId="2" borderId="12" xfId="1" applyFont="1" applyFill="1" applyBorder="1" applyAlignment="1" applyProtection="1">
      <alignment vertical="center" shrinkToFit="1"/>
      <protection locked="0"/>
    </xf>
    <xf numFmtId="38" fontId="11" fillId="2" borderId="20" xfId="1" applyFont="1" applyFill="1" applyBorder="1" applyAlignment="1" applyProtection="1">
      <alignment vertical="center" shrinkToFit="1"/>
      <protection locked="0"/>
    </xf>
    <xf numFmtId="38" fontId="11" fillId="2" borderId="13" xfId="1" applyFont="1" applyFill="1" applyBorder="1" applyAlignment="1" applyProtection="1">
      <alignment vertical="center" shrinkToFit="1"/>
      <protection locked="0"/>
    </xf>
    <xf numFmtId="38" fontId="11" fillId="2" borderId="21" xfId="1" applyFont="1" applyFill="1" applyBorder="1" applyAlignment="1" applyProtection="1">
      <alignment vertical="center" shrinkToFit="1"/>
      <protection locked="0"/>
    </xf>
    <xf numFmtId="2" fontId="11" fillId="3" borderId="14" xfId="0" applyNumberFormat="1" applyFont="1" applyFill="1" applyBorder="1" applyAlignment="1">
      <alignment horizontal="center" vertical="center" wrapText="1"/>
    </xf>
    <xf numFmtId="0" fontId="11" fillId="2" borderId="14"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3" borderId="19" xfId="0" applyFont="1" applyFill="1" applyBorder="1" applyAlignment="1">
      <alignment horizontal="center" vertical="center" wrapText="1"/>
    </xf>
    <xf numFmtId="38" fontId="11" fillId="3" borderId="14" xfId="1" applyFont="1" applyFill="1" applyBorder="1" applyAlignment="1" applyProtection="1">
      <alignment horizontal="center" vertical="center"/>
      <protection locked="0"/>
    </xf>
    <xf numFmtId="191" fontId="11" fillId="2" borderId="14"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wrapText="1" shrinkToFit="1"/>
    </xf>
    <xf numFmtId="0" fontId="11" fillId="2" borderId="1" xfId="0" applyFont="1" applyFill="1" applyBorder="1" applyAlignment="1">
      <alignment horizontal="left" vertical="top" wrapText="1"/>
    </xf>
    <xf numFmtId="0" fontId="11" fillId="2" borderId="0" xfId="0" applyFont="1" applyFill="1" applyAlignment="1">
      <alignment vertical="top" wrapText="1"/>
    </xf>
    <xf numFmtId="189" fontId="11" fillId="2" borderId="8" xfId="0" applyNumberFormat="1" applyFont="1" applyFill="1" applyBorder="1" applyAlignment="1" applyProtection="1">
      <alignment horizontal="center" vertical="center"/>
      <protection locked="0"/>
    </xf>
    <xf numFmtId="189" fontId="11" fillId="2" borderId="0" xfId="0" applyNumberFormat="1" applyFont="1" applyFill="1" applyAlignment="1" applyProtection="1">
      <alignment horizontal="center" vertical="center"/>
      <protection locked="0"/>
    </xf>
    <xf numFmtId="189" fontId="11" fillId="2" borderId="4" xfId="0" applyNumberFormat="1" applyFont="1" applyFill="1" applyBorder="1" applyAlignment="1" applyProtection="1">
      <alignment horizontal="center" vertical="center"/>
      <protection locked="0"/>
    </xf>
    <xf numFmtId="190" fontId="11" fillId="2" borderId="7" xfId="0" applyNumberFormat="1" applyFont="1" applyFill="1" applyBorder="1" applyAlignment="1" applyProtection="1">
      <alignment horizontal="center" vertical="center"/>
      <protection locked="0"/>
    </xf>
    <xf numFmtId="190" fontId="11" fillId="2" borderId="2" xfId="0" applyNumberFormat="1" applyFont="1" applyFill="1" applyBorder="1" applyAlignment="1" applyProtection="1">
      <alignment horizontal="center" vertical="center"/>
      <protection locked="0"/>
    </xf>
    <xf numFmtId="190" fontId="11" fillId="2" borderId="3" xfId="0" applyNumberFormat="1" applyFont="1" applyFill="1" applyBorder="1" applyAlignment="1" applyProtection="1">
      <alignment horizontal="center" vertical="center"/>
      <protection locked="0"/>
    </xf>
    <xf numFmtId="186" fontId="11" fillId="2" borderId="1" xfId="0" applyNumberFormat="1" applyFont="1" applyFill="1" applyBorder="1" applyAlignment="1" applyProtection="1">
      <alignment horizontal="center" vertical="center"/>
      <protection locked="0"/>
    </xf>
    <xf numFmtId="186" fontId="11" fillId="2" borderId="5" xfId="0" applyNumberFormat="1" applyFont="1" applyFill="1" applyBorder="1" applyAlignment="1" applyProtection="1">
      <alignment horizontal="center" vertical="center"/>
      <protection locked="0"/>
    </xf>
    <xf numFmtId="177" fontId="11" fillId="2" borderId="2" xfId="0" applyNumberFormat="1" applyFont="1" applyFill="1" applyBorder="1" applyAlignment="1" applyProtection="1">
      <alignment horizontal="center" vertical="center"/>
      <protection locked="0"/>
    </xf>
    <xf numFmtId="177" fontId="11" fillId="2" borderId="3" xfId="0" applyNumberFormat="1" applyFont="1" applyFill="1" applyBorder="1" applyAlignment="1" applyProtection="1">
      <alignment horizontal="center" vertical="center"/>
      <protection locked="0"/>
    </xf>
    <xf numFmtId="0" fontId="11" fillId="2" borderId="0" xfId="0" applyFont="1" applyFill="1" applyAlignment="1">
      <alignment horizontal="left" vertical="top" wrapText="1"/>
    </xf>
    <xf numFmtId="0" fontId="11" fillId="2" borderId="16"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0" fillId="2" borderId="0" xfId="0" applyFont="1" applyFill="1" applyAlignment="1">
      <alignment horizontal="left" vertical="top" wrapText="1"/>
    </xf>
    <xf numFmtId="0" fontId="11" fillId="2" borderId="5" xfId="0" applyFont="1" applyFill="1" applyBorder="1" applyAlignment="1">
      <alignment horizontal="left" vertical="center"/>
    </xf>
    <xf numFmtId="0" fontId="11" fillId="2" borderId="3" xfId="0" applyFont="1" applyFill="1" applyBorder="1" applyAlignment="1">
      <alignment horizontal="left" vertical="center"/>
    </xf>
    <xf numFmtId="0" fontId="11" fillId="0" borderId="0" xfId="0" applyFont="1" applyAlignment="1">
      <alignment horizontal="right" vertical="center"/>
    </xf>
    <xf numFmtId="0" fontId="11" fillId="2" borderId="41" xfId="0" applyFont="1" applyFill="1" applyBorder="1" applyAlignment="1">
      <alignment vertical="center" wrapText="1"/>
    </xf>
    <xf numFmtId="0" fontId="21" fillId="2" borderId="25" xfId="0" applyFont="1" applyFill="1" applyBorder="1" applyAlignment="1">
      <alignment vertical="center" wrapText="1"/>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10" fillId="2" borderId="14" xfId="0" applyFont="1" applyFill="1" applyBorder="1">
      <alignment vertical="center"/>
    </xf>
    <xf numFmtId="0" fontId="10" fillId="2" borderId="16" xfId="0" applyFont="1" applyFill="1" applyBorder="1">
      <alignment vertical="center"/>
    </xf>
    <xf numFmtId="186" fontId="11" fillId="2" borderId="2" xfId="0" applyNumberFormat="1" applyFont="1" applyFill="1" applyBorder="1" applyAlignment="1" applyProtection="1">
      <alignment horizontal="center" vertical="center"/>
      <protection locked="0"/>
    </xf>
    <xf numFmtId="186" fontId="11" fillId="2" borderId="3" xfId="0" applyNumberFormat="1" applyFont="1" applyFill="1" applyBorder="1" applyAlignment="1" applyProtection="1">
      <alignment horizontal="center" vertical="center"/>
      <protection locked="0"/>
    </xf>
    <xf numFmtId="0" fontId="11" fillId="2" borderId="4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24" xfId="0" applyFont="1" applyFill="1" applyBorder="1" applyAlignment="1">
      <alignment horizontal="left" vertical="center" wrapText="1"/>
    </xf>
  </cellXfs>
  <cellStyles count="11">
    <cellStyle name="パーセント 2" xfId="5" xr:uid="{00000000-0005-0000-0000-000000000000}"/>
    <cellStyle name="桁区切り" xfId="1" builtinId="6"/>
    <cellStyle name="桁区切り 2" xfId="3" xr:uid="{00000000-0005-0000-0000-000002000000}"/>
    <cellStyle name="通貨 2" xfId="6" xr:uid="{00000000-0005-0000-0000-000003000000}"/>
    <cellStyle name="通貨 2 2" xfId="9" xr:uid="{00000000-0005-0000-0000-000004000000}"/>
    <cellStyle name="標準" xfId="0" builtinId="0"/>
    <cellStyle name="標準 2" xfId="2" xr:uid="{00000000-0005-0000-0000-000006000000}"/>
    <cellStyle name="標準 2 2 2" xfId="10" xr:uid="{00000000-0005-0000-0000-000007000000}"/>
    <cellStyle name="標準 3" xfId="4" xr:uid="{00000000-0005-0000-0000-000008000000}"/>
    <cellStyle name="標準 3 2" xfId="8" xr:uid="{00000000-0005-0000-0000-000009000000}"/>
    <cellStyle name="未定義" xfId="7" xr:uid="{00000000-0005-0000-0000-00000A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2</xdr:row>
      <xdr:rowOff>0</xdr:rowOff>
    </xdr:from>
    <xdr:to>
      <xdr:col>20</xdr:col>
      <xdr:colOff>142875</xdr:colOff>
      <xdr:row>2</xdr:row>
      <xdr:rowOff>187138</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143500" y="0"/>
          <a:ext cx="76200" cy="187138"/>
        </a:xfrm>
        <a:prstGeom prst="rect">
          <a:avLst/>
        </a:prstGeom>
        <a:noFill/>
        <a:ln w="9525">
          <a:noFill/>
          <a:miter lim="800000"/>
          <a:headEnd/>
          <a:tailEnd/>
        </a:ln>
      </xdr:spPr>
    </xdr:sp>
    <xdr:clientData/>
  </xdr:twoCellAnchor>
  <xdr:twoCellAnchor editAs="oneCell">
    <xdr:from>
      <xdr:col>17</xdr:col>
      <xdr:colOff>0</xdr:colOff>
      <xdr:row>282</xdr:row>
      <xdr:rowOff>38100</xdr:rowOff>
    </xdr:from>
    <xdr:to>
      <xdr:col>17</xdr:col>
      <xdr:colOff>76200</xdr:colOff>
      <xdr:row>293</xdr:row>
      <xdr:rowOff>205069</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4943475" y="55168800"/>
          <a:ext cx="76200" cy="205069"/>
        </a:xfrm>
        <a:prstGeom prst="rect">
          <a:avLst/>
        </a:prstGeom>
        <a:noFill/>
        <a:ln w="9525">
          <a:noFill/>
          <a:miter lim="800000"/>
          <a:headEnd/>
          <a:tailEnd/>
        </a:ln>
      </xdr:spPr>
    </xdr:sp>
    <xdr:clientData/>
  </xdr:twoCellAnchor>
  <xdr:twoCellAnchor editAs="oneCell">
    <xdr:from>
      <xdr:col>17</xdr:col>
      <xdr:colOff>0</xdr:colOff>
      <xdr:row>276</xdr:row>
      <xdr:rowOff>0</xdr:rowOff>
    </xdr:from>
    <xdr:to>
      <xdr:col>17</xdr:col>
      <xdr:colOff>76200</xdr:colOff>
      <xdr:row>293</xdr:row>
      <xdr:rowOff>205070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5143500" y="54006750"/>
          <a:ext cx="76200" cy="205070"/>
        </a:xfrm>
        <a:prstGeom prst="rect">
          <a:avLst/>
        </a:prstGeom>
        <a:noFill/>
        <a:ln w="9525">
          <a:noFill/>
          <a:miter lim="800000"/>
          <a:headEnd/>
          <a:tailEnd/>
        </a:ln>
      </xdr:spPr>
    </xdr:sp>
    <xdr:clientData/>
  </xdr:twoCellAnchor>
  <xdr:twoCellAnchor editAs="oneCell">
    <xdr:from>
      <xdr:col>17</xdr:col>
      <xdr:colOff>66675</xdr:colOff>
      <xdr:row>267</xdr:row>
      <xdr:rowOff>0</xdr:rowOff>
    </xdr:from>
    <xdr:to>
      <xdr:col>17</xdr:col>
      <xdr:colOff>142875</xdr:colOff>
      <xdr:row>293</xdr:row>
      <xdr:rowOff>208877</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5410200" y="52301775"/>
          <a:ext cx="76200" cy="208877"/>
        </a:xfrm>
        <a:prstGeom prst="rect">
          <a:avLst/>
        </a:prstGeom>
        <a:noFill/>
        <a:ln w="9525">
          <a:noFill/>
          <a:miter lim="800000"/>
          <a:headEnd/>
          <a:tailEnd/>
        </a:ln>
      </xdr:spPr>
    </xdr:sp>
    <xdr:clientData/>
  </xdr:twoCellAnchor>
  <xdr:twoCellAnchor editAs="oneCell">
    <xdr:from>
      <xdr:col>17</xdr:col>
      <xdr:colOff>0</xdr:colOff>
      <xdr:row>277</xdr:row>
      <xdr:rowOff>0</xdr:rowOff>
    </xdr:from>
    <xdr:to>
      <xdr:col>17</xdr:col>
      <xdr:colOff>76200</xdr:colOff>
      <xdr:row>294</xdr:row>
      <xdr:rowOff>35469</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5143500" y="54235350"/>
          <a:ext cx="76200" cy="302169"/>
        </a:xfrm>
        <a:prstGeom prst="rect">
          <a:avLst/>
        </a:prstGeom>
        <a:noFill/>
        <a:ln w="9525">
          <a:noFill/>
          <a:miter lim="800000"/>
          <a:headEnd/>
          <a:tailEnd/>
        </a:ln>
      </xdr:spPr>
    </xdr:sp>
    <xdr:clientData/>
  </xdr:twoCellAnchor>
  <xdr:twoCellAnchor editAs="oneCell">
    <xdr:from>
      <xdr:col>17</xdr:col>
      <xdr:colOff>0</xdr:colOff>
      <xdr:row>277</xdr:row>
      <xdr:rowOff>0</xdr:rowOff>
    </xdr:from>
    <xdr:to>
      <xdr:col>17</xdr:col>
      <xdr:colOff>76200</xdr:colOff>
      <xdr:row>293</xdr:row>
      <xdr:rowOff>213655</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5143500" y="54235350"/>
          <a:ext cx="76200" cy="213655"/>
        </a:xfrm>
        <a:prstGeom prst="rect">
          <a:avLst/>
        </a:prstGeom>
        <a:noFill/>
        <a:ln w="9525">
          <a:noFill/>
          <a:miter lim="800000"/>
          <a:headEnd/>
          <a:tailEnd/>
        </a:ln>
      </xdr:spPr>
    </xdr:sp>
    <xdr:clientData/>
  </xdr:twoCellAnchor>
  <xdr:oneCellAnchor>
    <xdr:from>
      <xdr:col>39</xdr:col>
      <xdr:colOff>0</xdr:colOff>
      <xdr:row>2</xdr:row>
      <xdr:rowOff>0</xdr:rowOff>
    </xdr:from>
    <xdr:ext cx="76200" cy="187138"/>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9382125" y="0"/>
          <a:ext cx="76200" cy="187138"/>
        </a:xfrm>
        <a:prstGeom prst="rect">
          <a:avLst/>
        </a:prstGeom>
        <a:noFill/>
        <a:ln w="9525">
          <a:noFill/>
          <a:miter lim="800000"/>
          <a:headEnd/>
          <a:tailEnd/>
        </a:ln>
      </xdr:spPr>
    </xdr:sp>
    <xdr:clientData/>
  </xdr:oneCellAnchor>
  <xdr:oneCellAnchor>
    <xdr:from>
      <xdr:col>35</xdr:col>
      <xdr:colOff>0</xdr:colOff>
      <xdr:row>276</xdr:row>
      <xdr:rowOff>0</xdr:rowOff>
    </xdr:from>
    <xdr:ext cx="76200" cy="209550"/>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9382125" y="54006750"/>
          <a:ext cx="76200" cy="209550"/>
        </a:xfrm>
        <a:prstGeom prst="rect">
          <a:avLst/>
        </a:prstGeom>
        <a:noFill/>
        <a:ln w="9525">
          <a:noFill/>
          <a:miter lim="800000"/>
          <a:headEnd/>
          <a:tailEnd/>
        </a:ln>
      </xdr:spPr>
    </xdr:sp>
    <xdr:clientData/>
  </xdr:oneCellAnchor>
  <xdr:oneCellAnchor>
    <xdr:from>
      <xdr:col>35</xdr:col>
      <xdr:colOff>0</xdr:colOff>
      <xdr:row>276</xdr:row>
      <xdr:rowOff>0</xdr:rowOff>
    </xdr:from>
    <xdr:ext cx="76200" cy="20955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9382125" y="54006750"/>
          <a:ext cx="76200" cy="209550"/>
        </a:xfrm>
        <a:prstGeom prst="rect">
          <a:avLst/>
        </a:prstGeom>
        <a:noFill/>
        <a:ln w="9525">
          <a:noFill/>
          <a:miter lim="800000"/>
          <a:headEnd/>
          <a:tailEnd/>
        </a:ln>
      </xdr:spPr>
    </xdr:sp>
    <xdr:clientData/>
  </xdr:oneCellAnchor>
  <xdr:oneCellAnchor>
    <xdr:from>
      <xdr:col>35</xdr:col>
      <xdr:colOff>0</xdr:colOff>
      <xdr:row>267</xdr:row>
      <xdr:rowOff>0</xdr:rowOff>
    </xdr:from>
    <xdr:ext cx="76200" cy="214417"/>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9382125" y="52301775"/>
          <a:ext cx="76200" cy="214417"/>
        </a:xfrm>
        <a:prstGeom prst="rect">
          <a:avLst/>
        </a:prstGeom>
        <a:noFill/>
        <a:ln w="9525">
          <a:noFill/>
          <a:miter lim="800000"/>
          <a:headEnd/>
          <a:tailEnd/>
        </a:ln>
      </xdr:spPr>
    </xdr:sp>
    <xdr:clientData/>
  </xdr:oneCellAnchor>
  <xdr:oneCellAnchor>
    <xdr:from>
      <xdr:col>35</xdr:col>
      <xdr:colOff>0</xdr:colOff>
      <xdr:row>277</xdr:row>
      <xdr:rowOff>0</xdr:rowOff>
    </xdr:from>
    <xdr:ext cx="76200" cy="303045"/>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9382125" y="54235350"/>
          <a:ext cx="76200" cy="303045"/>
        </a:xfrm>
        <a:prstGeom prst="rect">
          <a:avLst/>
        </a:prstGeom>
        <a:noFill/>
        <a:ln w="9525">
          <a:noFill/>
          <a:miter lim="800000"/>
          <a:headEnd/>
          <a:tailEnd/>
        </a:ln>
      </xdr:spPr>
    </xdr:sp>
    <xdr:clientData/>
  </xdr:oneCellAnchor>
  <xdr:oneCellAnchor>
    <xdr:from>
      <xdr:col>35</xdr:col>
      <xdr:colOff>0</xdr:colOff>
      <xdr:row>277</xdr:row>
      <xdr:rowOff>0</xdr:rowOff>
    </xdr:from>
    <xdr:ext cx="76200" cy="20955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9382125" y="54235350"/>
          <a:ext cx="76200" cy="209550"/>
        </a:xfrm>
        <a:prstGeom prst="rect">
          <a:avLst/>
        </a:prstGeom>
        <a:noFill/>
        <a:ln w="9525">
          <a:noFill/>
          <a:miter lim="800000"/>
          <a:headEnd/>
          <a:tailEnd/>
        </a:ln>
      </xdr:spPr>
    </xdr:sp>
    <xdr:clientData/>
  </xdr:oneCellAnchor>
  <xdr:oneCellAnchor>
    <xdr:from>
      <xdr:col>35</xdr:col>
      <xdr:colOff>0</xdr:colOff>
      <xdr:row>277</xdr:row>
      <xdr:rowOff>0</xdr:rowOff>
    </xdr:from>
    <xdr:ext cx="76200" cy="20955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9382125" y="54235350"/>
          <a:ext cx="76200" cy="209550"/>
        </a:xfrm>
        <a:prstGeom prst="rect">
          <a:avLst/>
        </a:prstGeom>
        <a:noFill/>
        <a:ln w="9525">
          <a:noFill/>
          <a:miter lim="800000"/>
          <a:headEnd/>
          <a:tailEnd/>
        </a:ln>
      </xdr:spPr>
    </xdr:sp>
    <xdr:clientData/>
  </xdr:oneCellAnchor>
  <xdr:oneCellAnchor>
    <xdr:from>
      <xdr:col>35</xdr:col>
      <xdr:colOff>0</xdr:colOff>
      <xdr:row>277</xdr:row>
      <xdr:rowOff>0</xdr:rowOff>
    </xdr:from>
    <xdr:ext cx="76200" cy="213398"/>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9382125" y="54235350"/>
          <a:ext cx="76200" cy="213398"/>
        </a:xfrm>
        <a:prstGeom prst="rect">
          <a:avLst/>
        </a:prstGeom>
        <a:noFill/>
        <a:ln w="9525">
          <a:noFill/>
          <a:miter lim="800000"/>
          <a:headEnd/>
          <a:tailEnd/>
        </a:ln>
      </xdr:spPr>
    </xdr:sp>
    <xdr:clientData/>
  </xdr:oneCellAnchor>
  <xdr:oneCellAnchor>
    <xdr:from>
      <xdr:col>31</xdr:col>
      <xdr:colOff>66675</xdr:colOff>
      <xdr:row>267</xdr:row>
      <xdr:rowOff>0</xdr:rowOff>
    </xdr:from>
    <xdr:ext cx="76200" cy="209935"/>
    <xdr:sp macro="" textlink="">
      <xdr:nvSpPr>
        <xdr:cNvPr id="16" name="Text Box 5">
          <a:extLst>
            <a:ext uri="{FF2B5EF4-FFF2-40B4-BE49-F238E27FC236}">
              <a16:creationId xmlns:a16="http://schemas.microsoft.com/office/drawing/2014/main" id="{00000000-0008-0000-0000-000010000000}"/>
            </a:ext>
          </a:extLst>
        </xdr:cNvPr>
        <xdr:cNvSpPr txBox="1">
          <a:spLocks noChangeArrowheads="1"/>
        </xdr:cNvSpPr>
      </xdr:nvSpPr>
      <xdr:spPr bwMode="auto">
        <a:xfrm>
          <a:off x="8696325" y="52301775"/>
          <a:ext cx="76200" cy="209935"/>
        </a:xfrm>
        <a:prstGeom prst="rect">
          <a:avLst/>
        </a:prstGeom>
        <a:noFill/>
        <a:ln w="9525">
          <a:noFill/>
          <a:miter lim="800000"/>
          <a:headEnd/>
          <a:tailEnd/>
        </a:ln>
      </xdr:spPr>
    </xdr:sp>
    <xdr:clientData/>
  </xdr:oneCellAnchor>
  <xdr:oneCellAnchor>
    <xdr:from>
      <xdr:col>17</xdr:col>
      <xdr:colOff>66675</xdr:colOff>
      <xdr:row>269</xdr:row>
      <xdr:rowOff>0</xdr:rowOff>
    </xdr:from>
    <xdr:ext cx="76200" cy="20993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5410200" y="52701825"/>
          <a:ext cx="76200" cy="209935"/>
        </a:xfrm>
        <a:prstGeom prst="rect">
          <a:avLst/>
        </a:prstGeom>
        <a:noFill/>
        <a:ln w="9525">
          <a:noFill/>
          <a:miter lim="800000"/>
          <a:headEnd/>
          <a:tailEnd/>
        </a:ln>
      </xdr:spPr>
    </xdr:sp>
    <xdr:clientData/>
  </xdr:oneCellAnchor>
  <xdr:twoCellAnchor>
    <xdr:from>
      <xdr:col>34</xdr:col>
      <xdr:colOff>137584</xdr:colOff>
      <xdr:row>266</xdr:row>
      <xdr:rowOff>74083</xdr:rowOff>
    </xdr:from>
    <xdr:to>
      <xdr:col>35</xdr:col>
      <xdr:colOff>137584</xdr:colOff>
      <xdr:row>269</xdr:row>
      <xdr:rowOff>179917</xdr:rowOff>
    </xdr:to>
    <xdr:sp macro="" textlink="">
      <xdr:nvSpPr>
        <xdr:cNvPr id="18" name="右中かっこ 17">
          <a:extLst>
            <a:ext uri="{FF2B5EF4-FFF2-40B4-BE49-F238E27FC236}">
              <a16:creationId xmlns:a16="http://schemas.microsoft.com/office/drawing/2014/main" id="{00000000-0008-0000-0000-000012000000}"/>
            </a:ext>
          </a:extLst>
        </xdr:cNvPr>
        <xdr:cNvSpPr/>
      </xdr:nvSpPr>
      <xdr:spPr>
        <a:xfrm>
          <a:off x="9300634" y="52175833"/>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267</xdr:row>
      <xdr:rowOff>0</xdr:rowOff>
    </xdr:from>
    <xdr:to>
      <xdr:col>17</xdr:col>
      <xdr:colOff>142875</xdr:colOff>
      <xdr:row>293</xdr:row>
      <xdr:rowOff>208876</xdr:rowOff>
    </xdr:to>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5410200" y="52301775"/>
          <a:ext cx="76200" cy="208876"/>
        </a:xfrm>
        <a:prstGeom prst="rect">
          <a:avLst/>
        </a:prstGeom>
        <a:noFill/>
        <a:ln w="9525">
          <a:noFill/>
          <a:miter lim="800000"/>
          <a:headEnd/>
          <a:tailEnd/>
        </a:ln>
      </xdr:spPr>
    </xdr:sp>
    <xdr:clientData/>
  </xdr:twoCellAnchor>
  <xdr:oneCellAnchor>
    <xdr:from>
      <xdr:col>17</xdr:col>
      <xdr:colOff>66675</xdr:colOff>
      <xdr:row>269</xdr:row>
      <xdr:rowOff>0</xdr:rowOff>
    </xdr:from>
    <xdr:ext cx="76200" cy="209935"/>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5410200" y="52701825"/>
          <a:ext cx="76200" cy="209935"/>
        </a:xfrm>
        <a:prstGeom prst="rect">
          <a:avLst/>
        </a:prstGeom>
        <a:noFill/>
        <a:ln w="9525">
          <a:noFill/>
          <a:miter lim="800000"/>
          <a:headEnd/>
          <a:tailEnd/>
        </a:ln>
      </xdr:spPr>
    </xdr:sp>
    <xdr:clientData/>
  </xdr:oneCellAnchor>
  <xdr:twoCellAnchor editAs="oneCell">
    <xdr:from>
      <xdr:col>21</xdr:col>
      <xdr:colOff>66675</xdr:colOff>
      <xdr:row>161</xdr:row>
      <xdr:rowOff>0</xdr:rowOff>
    </xdr:from>
    <xdr:to>
      <xdr:col>21</xdr:col>
      <xdr:colOff>142875</xdr:colOff>
      <xdr:row>162</xdr:row>
      <xdr:rowOff>1232</xdr:rowOff>
    </xdr:to>
    <xdr:sp macro="" textlink="">
      <xdr:nvSpPr>
        <xdr:cNvPr id="21" name="Text Box 5">
          <a:extLst>
            <a:ext uri="{FF2B5EF4-FFF2-40B4-BE49-F238E27FC236}">
              <a16:creationId xmlns:a16="http://schemas.microsoft.com/office/drawing/2014/main" id="{C1C84F36-7289-4441-8BC6-3C6C03924FC5}"/>
            </a:ext>
          </a:extLst>
        </xdr:cNvPr>
        <xdr:cNvSpPr txBox="1">
          <a:spLocks noChangeArrowheads="1"/>
        </xdr:cNvSpPr>
      </xdr:nvSpPr>
      <xdr:spPr bwMode="auto">
        <a:xfrm>
          <a:off x="5410200" y="28041600"/>
          <a:ext cx="76200" cy="199352"/>
        </a:xfrm>
        <a:prstGeom prst="rect">
          <a:avLst/>
        </a:prstGeom>
        <a:noFill/>
        <a:ln w="9525">
          <a:noFill/>
          <a:miter lim="800000"/>
          <a:headEnd/>
          <a:tailEnd/>
        </a:ln>
      </xdr:spPr>
    </xdr:sp>
    <xdr:clientData/>
  </xdr:twoCellAnchor>
  <xdr:oneCellAnchor>
    <xdr:from>
      <xdr:col>39</xdr:col>
      <xdr:colOff>0</xdr:colOff>
      <xdr:row>161</xdr:row>
      <xdr:rowOff>0</xdr:rowOff>
    </xdr:from>
    <xdr:ext cx="76200" cy="214417"/>
    <xdr:sp macro="" textlink="">
      <xdr:nvSpPr>
        <xdr:cNvPr id="22" name="Text Box 5">
          <a:extLst>
            <a:ext uri="{FF2B5EF4-FFF2-40B4-BE49-F238E27FC236}">
              <a16:creationId xmlns:a16="http://schemas.microsoft.com/office/drawing/2014/main" id="{19D387C2-D1F6-4524-9760-94C90CC1FD70}"/>
            </a:ext>
          </a:extLst>
        </xdr:cNvPr>
        <xdr:cNvSpPr txBox="1">
          <a:spLocks noChangeArrowheads="1"/>
        </xdr:cNvSpPr>
      </xdr:nvSpPr>
      <xdr:spPr bwMode="auto">
        <a:xfrm>
          <a:off x="9639300" y="28041600"/>
          <a:ext cx="76200" cy="214417"/>
        </a:xfrm>
        <a:prstGeom prst="rect">
          <a:avLst/>
        </a:prstGeom>
        <a:noFill/>
        <a:ln w="9525">
          <a:noFill/>
          <a:miter lim="800000"/>
          <a:headEnd/>
          <a:tailEnd/>
        </a:ln>
      </xdr:spPr>
    </xdr:sp>
    <xdr:clientData/>
  </xdr:oneCellAnchor>
  <xdr:oneCellAnchor>
    <xdr:from>
      <xdr:col>35</xdr:col>
      <xdr:colOff>66675</xdr:colOff>
      <xdr:row>161</xdr:row>
      <xdr:rowOff>0</xdr:rowOff>
    </xdr:from>
    <xdr:ext cx="76200" cy="209935"/>
    <xdr:sp macro="" textlink="">
      <xdr:nvSpPr>
        <xdr:cNvPr id="23" name="Text Box 5">
          <a:extLst>
            <a:ext uri="{FF2B5EF4-FFF2-40B4-BE49-F238E27FC236}">
              <a16:creationId xmlns:a16="http://schemas.microsoft.com/office/drawing/2014/main" id="{4D7BE224-BC41-4B8C-8232-09BCF1CECCFA}"/>
            </a:ext>
          </a:extLst>
        </xdr:cNvPr>
        <xdr:cNvSpPr txBox="1">
          <a:spLocks noChangeArrowheads="1"/>
        </xdr:cNvSpPr>
      </xdr:nvSpPr>
      <xdr:spPr bwMode="auto">
        <a:xfrm>
          <a:off x="8877300" y="28041600"/>
          <a:ext cx="76200" cy="209935"/>
        </a:xfrm>
        <a:prstGeom prst="rect">
          <a:avLst/>
        </a:prstGeom>
        <a:noFill/>
        <a:ln w="9525">
          <a:noFill/>
          <a:miter lim="800000"/>
          <a:headEnd/>
          <a:tailEnd/>
        </a:ln>
      </xdr:spPr>
    </xdr:sp>
    <xdr:clientData/>
  </xdr:oneCellAnchor>
  <xdr:oneCellAnchor>
    <xdr:from>
      <xdr:col>21</xdr:col>
      <xdr:colOff>66675</xdr:colOff>
      <xdr:row>163</xdr:row>
      <xdr:rowOff>0</xdr:rowOff>
    </xdr:from>
    <xdr:ext cx="76200" cy="209935"/>
    <xdr:sp macro="" textlink="">
      <xdr:nvSpPr>
        <xdr:cNvPr id="24" name="Text Box 5">
          <a:extLst>
            <a:ext uri="{FF2B5EF4-FFF2-40B4-BE49-F238E27FC236}">
              <a16:creationId xmlns:a16="http://schemas.microsoft.com/office/drawing/2014/main" id="{CEBA84EC-776B-483F-9A87-24A113EF4EBA}"/>
            </a:ext>
          </a:extLst>
        </xdr:cNvPr>
        <xdr:cNvSpPr txBox="1">
          <a:spLocks noChangeArrowheads="1"/>
        </xdr:cNvSpPr>
      </xdr:nvSpPr>
      <xdr:spPr bwMode="auto">
        <a:xfrm>
          <a:off x="5410200" y="28441650"/>
          <a:ext cx="76200" cy="209935"/>
        </a:xfrm>
        <a:prstGeom prst="rect">
          <a:avLst/>
        </a:prstGeom>
        <a:noFill/>
        <a:ln w="9525">
          <a:noFill/>
          <a:miter lim="800000"/>
          <a:headEnd/>
          <a:tailEnd/>
        </a:ln>
      </xdr:spPr>
    </xdr:sp>
    <xdr:clientData/>
  </xdr:oneCellAnchor>
  <xdr:twoCellAnchor>
    <xdr:from>
      <xdr:col>38</xdr:col>
      <xdr:colOff>137584</xdr:colOff>
      <xdr:row>160</xdr:row>
      <xdr:rowOff>74083</xdr:rowOff>
    </xdr:from>
    <xdr:to>
      <xdr:col>39</xdr:col>
      <xdr:colOff>137584</xdr:colOff>
      <xdr:row>163</xdr:row>
      <xdr:rowOff>179917</xdr:rowOff>
    </xdr:to>
    <xdr:sp macro="" textlink="">
      <xdr:nvSpPr>
        <xdr:cNvPr id="25" name="右中かっこ 24">
          <a:extLst>
            <a:ext uri="{FF2B5EF4-FFF2-40B4-BE49-F238E27FC236}">
              <a16:creationId xmlns:a16="http://schemas.microsoft.com/office/drawing/2014/main" id="{FB027308-E1B2-4FC9-995C-B11F3E62C3AC}"/>
            </a:ext>
          </a:extLst>
        </xdr:cNvPr>
        <xdr:cNvSpPr/>
      </xdr:nvSpPr>
      <xdr:spPr>
        <a:xfrm>
          <a:off x="9557809" y="2791565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35</xdr:col>
      <xdr:colOff>66675</xdr:colOff>
      <xdr:row>161</xdr:row>
      <xdr:rowOff>0</xdr:rowOff>
    </xdr:from>
    <xdr:ext cx="76200" cy="199352"/>
    <xdr:sp macro="" textlink="">
      <xdr:nvSpPr>
        <xdr:cNvPr id="27" name="Text Box 5">
          <a:extLst>
            <a:ext uri="{FF2B5EF4-FFF2-40B4-BE49-F238E27FC236}">
              <a16:creationId xmlns:a16="http://schemas.microsoft.com/office/drawing/2014/main" id="{F8925C82-8409-4D94-9B18-2B9F15C94385}"/>
            </a:ext>
          </a:extLst>
        </xdr:cNvPr>
        <xdr:cNvSpPr txBox="1">
          <a:spLocks noChangeArrowheads="1"/>
        </xdr:cNvSpPr>
      </xdr:nvSpPr>
      <xdr:spPr bwMode="auto">
        <a:xfrm>
          <a:off x="8877300" y="28041600"/>
          <a:ext cx="76200" cy="199352"/>
        </a:xfrm>
        <a:prstGeom prst="rect">
          <a:avLst/>
        </a:prstGeom>
        <a:noFill/>
        <a:ln w="9525">
          <a:noFill/>
          <a:miter lim="800000"/>
          <a:headEnd/>
          <a:tailEnd/>
        </a:ln>
      </xdr:spPr>
    </xdr:sp>
    <xdr:clientData/>
  </xdr:oneCellAnchor>
  <xdr:oneCellAnchor>
    <xdr:from>
      <xdr:col>35</xdr:col>
      <xdr:colOff>66675</xdr:colOff>
      <xdr:row>161</xdr:row>
      <xdr:rowOff>0</xdr:rowOff>
    </xdr:from>
    <xdr:ext cx="76200" cy="199351"/>
    <xdr:sp macro="" textlink="">
      <xdr:nvSpPr>
        <xdr:cNvPr id="28" name="Text Box 5">
          <a:extLst>
            <a:ext uri="{FF2B5EF4-FFF2-40B4-BE49-F238E27FC236}">
              <a16:creationId xmlns:a16="http://schemas.microsoft.com/office/drawing/2014/main" id="{E9F420A7-B900-4F54-9265-52A9AF6FA6AB}"/>
            </a:ext>
          </a:extLst>
        </xdr:cNvPr>
        <xdr:cNvSpPr txBox="1">
          <a:spLocks noChangeArrowheads="1"/>
        </xdr:cNvSpPr>
      </xdr:nvSpPr>
      <xdr:spPr bwMode="auto">
        <a:xfrm>
          <a:off x="8877300" y="28041600"/>
          <a:ext cx="76200" cy="199351"/>
        </a:xfrm>
        <a:prstGeom prst="rect">
          <a:avLst/>
        </a:prstGeom>
        <a:noFill/>
        <a:ln w="9525">
          <a:noFill/>
          <a:miter lim="800000"/>
          <a:headEnd/>
          <a:tailEnd/>
        </a:ln>
      </xdr:spPr>
    </xdr:sp>
    <xdr:clientData/>
  </xdr:oneCellAnchor>
  <xdr:oneCellAnchor>
    <xdr:from>
      <xdr:col>35</xdr:col>
      <xdr:colOff>66675</xdr:colOff>
      <xdr:row>163</xdr:row>
      <xdr:rowOff>0</xdr:rowOff>
    </xdr:from>
    <xdr:ext cx="76200" cy="209935"/>
    <xdr:sp macro="" textlink="">
      <xdr:nvSpPr>
        <xdr:cNvPr id="29" name="Text Box 5">
          <a:extLst>
            <a:ext uri="{FF2B5EF4-FFF2-40B4-BE49-F238E27FC236}">
              <a16:creationId xmlns:a16="http://schemas.microsoft.com/office/drawing/2014/main" id="{C187706A-B174-4255-A888-A7BF9D0CE1A8}"/>
            </a:ext>
          </a:extLst>
        </xdr:cNvPr>
        <xdr:cNvSpPr txBox="1">
          <a:spLocks noChangeArrowheads="1"/>
        </xdr:cNvSpPr>
      </xdr:nvSpPr>
      <xdr:spPr bwMode="auto">
        <a:xfrm>
          <a:off x="8877300" y="28441650"/>
          <a:ext cx="76200" cy="209935"/>
        </a:xfrm>
        <a:prstGeom prst="rect">
          <a:avLst/>
        </a:prstGeom>
        <a:noFill/>
        <a:ln w="9525">
          <a:noFill/>
          <a:miter lim="800000"/>
          <a:headEnd/>
          <a:tailEnd/>
        </a:ln>
      </xdr:spPr>
    </xdr:sp>
    <xdr:clientData/>
  </xdr:oneCellAnchor>
  <xdr:oneCellAnchor>
    <xdr:from>
      <xdr:col>35</xdr:col>
      <xdr:colOff>66675</xdr:colOff>
      <xdr:row>163</xdr:row>
      <xdr:rowOff>0</xdr:rowOff>
    </xdr:from>
    <xdr:ext cx="76200" cy="209935"/>
    <xdr:sp macro="" textlink="">
      <xdr:nvSpPr>
        <xdr:cNvPr id="30" name="Text Box 5">
          <a:extLst>
            <a:ext uri="{FF2B5EF4-FFF2-40B4-BE49-F238E27FC236}">
              <a16:creationId xmlns:a16="http://schemas.microsoft.com/office/drawing/2014/main" id="{84AAC954-2672-4715-95C6-323748DBCAF1}"/>
            </a:ext>
          </a:extLst>
        </xdr:cNvPr>
        <xdr:cNvSpPr txBox="1">
          <a:spLocks noChangeArrowheads="1"/>
        </xdr:cNvSpPr>
      </xdr:nvSpPr>
      <xdr:spPr bwMode="auto">
        <a:xfrm>
          <a:off x="8877300" y="28441650"/>
          <a:ext cx="76200" cy="209935"/>
        </a:xfrm>
        <a:prstGeom prst="rect">
          <a:avLst/>
        </a:prstGeom>
        <a:noFill/>
        <a:ln w="9525">
          <a:noFill/>
          <a:miter lim="800000"/>
          <a:headEnd/>
          <a:tailEnd/>
        </a:ln>
      </xdr:spPr>
    </xdr:sp>
    <xdr:clientData/>
  </xdr:oneCellAnchor>
  <xdr:oneCellAnchor>
    <xdr:from>
      <xdr:col>39</xdr:col>
      <xdr:colOff>0</xdr:colOff>
      <xdr:row>168</xdr:row>
      <xdr:rowOff>0</xdr:rowOff>
    </xdr:from>
    <xdr:ext cx="76200" cy="214417"/>
    <xdr:sp macro="" textlink="">
      <xdr:nvSpPr>
        <xdr:cNvPr id="31" name="Text Box 5">
          <a:extLst>
            <a:ext uri="{FF2B5EF4-FFF2-40B4-BE49-F238E27FC236}">
              <a16:creationId xmlns:a16="http://schemas.microsoft.com/office/drawing/2014/main" id="{0AEA565F-45F6-4DF9-A1E9-3A8FFB90C7AC}"/>
            </a:ext>
          </a:extLst>
        </xdr:cNvPr>
        <xdr:cNvSpPr txBox="1">
          <a:spLocks noChangeArrowheads="1"/>
        </xdr:cNvSpPr>
      </xdr:nvSpPr>
      <xdr:spPr bwMode="auto">
        <a:xfrm>
          <a:off x="9639300" y="29260800"/>
          <a:ext cx="76200" cy="214417"/>
        </a:xfrm>
        <a:prstGeom prst="rect">
          <a:avLst/>
        </a:prstGeom>
        <a:noFill/>
        <a:ln w="9525">
          <a:noFill/>
          <a:miter lim="800000"/>
          <a:headEnd/>
          <a:tailEnd/>
        </a:ln>
      </xdr:spPr>
    </xdr:sp>
    <xdr:clientData/>
  </xdr:oneCellAnchor>
  <xdr:oneCellAnchor>
    <xdr:from>
      <xdr:col>35</xdr:col>
      <xdr:colOff>66675</xdr:colOff>
      <xdr:row>168</xdr:row>
      <xdr:rowOff>0</xdr:rowOff>
    </xdr:from>
    <xdr:ext cx="76200" cy="209935"/>
    <xdr:sp macro="" textlink="">
      <xdr:nvSpPr>
        <xdr:cNvPr id="32" name="Text Box 5">
          <a:extLst>
            <a:ext uri="{FF2B5EF4-FFF2-40B4-BE49-F238E27FC236}">
              <a16:creationId xmlns:a16="http://schemas.microsoft.com/office/drawing/2014/main" id="{E51B9D39-13F1-44A3-9AF0-96E289A5CB6E}"/>
            </a:ext>
          </a:extLst>
        </xdr:cNvPr>
        <xdr:cNvSpPr txBox="1">
          <a:spLocks noChangeArrowheads="1"/>
        </xdr:cNvSpPr>
      </xdr:nvSpPr>
      <xdr:spPr bwMode="auto">
        <a:xfrm>
          <a:off x="8877300" y="29260800"/>
          <a:ext cx="76200" cy="209935"/>
        </a:xfrm>
        <a:prstGeom prst="rect">
          <a:avLst/>
        </a:prstGeom>
        <a:noFill/>
        <a:ln w="9525">
          <a:noFill/>
          <a:miter lim="800000"/>
          <a:headEnd/>
          <a:tailEnd/>
        </a:ln>
      </xdr:spPr>
    </xdr:sp>
    <xdr:clientData/>
  </xdr:oneCellAnchor>
  <xdr:oneCellAnchor>
    <xdr:from>
      <xdr:col>21</xdr:col>
      <xdr:colOff>66675</xdr:colOff>
      <xdr:row>171</xdr:row>
      <xdr:rowOff>0</xdr:rowOff>
    </xdr:from>
    <xdr:ext cx="76200" cy="209935"/>
    <xdr:sp macro="" textlink="">
      <xdr:nvSpPr>
        <xdr:cNvPr id="33" name="Text Box 5">
          <a:extLst>
            <a:ext uri="{FF2B5EF4-FFF2-40B4-BE49-F238E27FC236}">
              <a16:creationId xmlns:a16="http://schemas.microsoft.com/office/drawing/2014/main" id="{F4FD4DF3-BE11-4A9D-BB09-3B40F40688FF}"/>
            </a:ext>
          </a:extLst>
        </xdr:cNvPr>
        <xdr:cNvSpPr txBox="1">
          <a:spLocks noChangeArrowheads="1"/>
        </xdr:cNvSpPr>
      </xdr:nvSpPr>
      <xdr:spPr bwMode="auto">
        <a:xfrm>
          <a:off x="5410200" y="29660850"/>
          <a:ext cx="76200" cy="209935"/>
        </a:xfrm>
        <a:prstGeom prst="rect">
          <a:avLst/>
        </a:prstGeom>
        <a:noFill/>
        <a:ln w="9525">
          <a:noFill/>
          <a:miter lim="800000"/>
          <a:headEnd/>
          <a:tailEnd/>
        </a:ln>
      </xdr:spPr>
    </xdr:sp>
    <xdr:clientData/>
  </xdr:oneCellAnchor>
  <xdr:oneCellAnchor>
    <xdr:from>
      <xdr:col>35</xdr:col>
      <xdr:colOff>66675</xdr:colOff>
      <xdr:row>171</xdr:row>
      <xdr:rowOff>0</xdr:rowOff>
    </xdr:from>
    <xdr:ext cx="76200" cy="209935"/>
    <xdr:sp macro="" textlink="">
      <xdr:nvSpPr>
        <xdr:cNvPr id="34" name="Text Box 5">
          <a:extLst>
            <a:ext uri="{FF2B5EF4-FFF2-40B4-BE49-F238E27FC236}">
              <a16:creationId xmlns:a16="http://schemas.microsoft.com/office/drawing/2014/main" id="{1B727FFA-8F16-4251-9268-4A3F65A60BFC}"/>
            </a:ext>
          </a:extLst>
        </xdr:cNvPr>
        <xdr:cNvSpPr txBox="1">
          <a:spLocks noChangeArrowheads="1"/>
        </xdr:cNvSpPr>
      </xdr:nvSpPr>
      <xdr:spPr bwMode="auto">
        <a:xfrm>
          <a:off x="8877300" y="29660850"/>
          <a:ext cx="76200" cy="209935"/>
        </a:xfrm>
        <a:prstGeom prst="rect">
          <a:avLst/>
        </a:prstGeom>
        <a:noFill/>
        <a:ln w="9525">
          <a:noFill/>
          <a:miter lim="800000"/>
          <a:headEnd/>
          <a:tailEnd/>
        </a:ln>
      </xdr:spPr>
    </xdr:sp>
    <xdr:clientData/>
  </xdr:oneCellAnchor>
  <xdr:oneCellAnchor>
    <xdr:from>
      <xdr:col>35</xdr:col>
      <xdr:colOff>66675</xdr:colOff>
      <xdr:row>171</xdr:row>
      <xdr:rowOff>0</xdr:rowOff>
    </xdr:from>
    <xdr:ext cx="76200" cy="209935"/>
    <xdr:sp macro="" textlink="">
      <xdr:nvSpPr>
        <xdr:cNvPr id="35" name="Text Box 5">
          <a:extLst>
            <a:ext uri="{FF2B5EF4-FFF2-40B4-BE49-F238E27FC236}">
              <a16:creationId xmlns:a16="http://schemas.microsoft.com/office/drawing/2014/main" id="{61F2F25E-1A33-4188-9B69-E4E3C7CF7D88}"/>
            </a:ext>
          </a:extLst>
        </xdr:cNvPr>
        <xdr:cNvSpPr txBox="1">
          <a:spLocks noChangeArrowheads="1"/>
        </xdr:cNvSpPr>
      </xdr:nvSpPr>
      <xdr:spPr bwMode="auto">
        <a:xfrm>
          <a:off x="8877300" y="2966085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66675</xdr:colOff>
      <xdr:row>2</xdr:row>
      <xdr:rowOff>0</xdr:rowOff>
    </xdr:from>
    <xdr:to>
      <xdr:col>20</xdr:col>
      <xdr:colOff>142875</xdr:colOff>
      <xdr:row>2</xdr:row>
      <xdr:rowOff>187138</xdr:rowOff>
    </xdr:to>
    <xdr:sp macro="" textlink="">
      <xdr:nvSpPr>
        <xdr:cNvPr id="2" name="Text Box 5">
          <a:extLst>
            <a:ext uri="{FF2B5EF4-FFF2-40B4-BE49-F238E27FC236}">
              <a16:creationId xmlns:a16="http://schemas.microsoft.com/office/drawing/2014/main" id="{02334CEC-FBC8-4570-80C0-441D464E8ACB}"/>
            </a:ext>
          </a:extLst>
        </xdr:cNvPr>
        <xdr:cNvSpPr txBox="1">
          <a:spLocks noChangeArrowheads="1"/>
        </xdr:cNvSpPr>
      </xdr:nvSpPr>
      <xdr:spPr bwMode="auto">
        <a:xfrm>
          <a:off x="5924550" y="0"/>
          <a:ext cx="76200" cy="187138"/>
        </a:xfrm>
        <a:prstGeom prst="rect">
          <a:avLst/>
        </a:prstGeom>
        <a:noFill/>
        <a:ln w="9525">
          <a:noFill/>
          <a:miter lim="800000"/>
          <a:headEnd/>
          <a:tailEnd/>
        </a:ln>
      </xdr:spPr>
    </xdr:sp>
    <xdr:clientData/>
  </xdr:twoCellAnchor>
  <xdr:twoCellAnchor editAs="oneCell">
    <xdr:from>
      <xdr:col>17</xdr:col>
      <xdr:colOff>0</xdr:colOff>
      <xdr:row>285</xdr:row>
      <xdr:rowOff>38100</xdr:rowOff>
    </xdr:from>
    <xdr:to>
      <xdr:col>17</xdr:col>
      <xdr:colOff>76200</xdr:colOff>
      <xdr:row>296</xdr:row>
      <xdr:rowOff>205069</xdr:rowOff>
    </xdr:to>
    <xdr:sp macro="" textlink="">
      <xdr:nvSpPr>
        <xdr:cNvPr id="3" name="Text Box 5">
          <a:extLst>
            <a:ext uri="{FF2B5EF4-FFF2-40B4-BE49-F238E27FC236}">
              <a16:creationId xmlns:a16="http://schemas.microsoft.com/office/drawing/2014/main" id="{63A808FC-B33D-455F-B352-6C5F5614C1A4}"/>
            </a:ext>
          </a:extLst>
        </xdr:cNvPr>
        <xdr:cNvSpPr txBox="1">
          <a:spLocks noChangeArrowheads="1"/>
        </xdr:cNvSpPr>
      </xdr:nvSpPr>
      <xdr:spPr bwMode="auto">
        <a:xfrm>
          <a:off x="4943475" y="37899975"/>
          <a:ext cx="76200" cy="205069"/>
        </a:xfrm>
        <a:prstGeom prst="rect">
          <a:avLst/>
        </a:prstGeom>
        <a:noFill/>
        <a:ln w="9525">
          <a:noFill/>
          <a:miter lim="800000"/>
          <a:headEnd/>
          <a:tailEnd/>
        </a:ln>
      </xdr:spPr>
    </xdr:sp>
    <xdr:clientData/>
  </xdr:twoCellAnchor>
  <xdr:twoCellAnchor editAs="oneCell">
    <xdr:from>
      <xdr:col>17</xdr:col>
      <xdr:colOff>0</xdr:colOff>
      <xdr:row>279</xdr:row>
      <xdr:rowOff>0</xdr:rowOff>
    </xdr:from>
    <xdr:to>
      <xdr:col>17</xdr:col>
      <xdr:colOff>76200</xdr:colOff>
      <xdr:row>296</xdr:row>
      <xdr:rowOff>205070</xdr:rowOff>
    </xdr:to>
    <xdr:sp macro="" textlink="">
      <xdr:nvSpPr>
        <xdr:cNvPr id="4" name="Text Box 5">
          <a:extLst>
            <a:ext uri="{FF2B5EF4-FFF2-40B4-BE49-F238E27FC236}">
              <a16:creationId xmlns:a16="http://schemas.microsoft.com/office/drawing/2014/main" id="{5D60C7D6-2EC2-4FD7-9A06-FA7932DC818F}"/>
            </a:ext>
          </a:extLst>
        </xdr:cNvPr>
        <xdr:cNvSpPr txBox="1">
          <a:spLocks noChangeArrowheads="1"/>
        </xdr:cNvSpPr>
      </xdr:nvSpPr>
      <xdr:spPr bwMode="auto">
        <a:xfrm>
          <a:off x="4943475" y="37899975"/>
          <a:ext cx="76200" cy="205070"/>
        </a:xfrm>
        <a:prstGeom prst="rect">
          <a:avLst/>
        </a:prstGeom>
        <a:noFill/>
        <a:ln w="9525">
          <a:noFill/>
          <a:miter lim="800000"/>
          <a:headEnd/>
          <a:tailEnd/>
        </a:ln>
      </xdr:spPr>
    </xdr:sp>
    <xdr:clientData/>
  </xdr:twoCellAnchor>
  <xdr:twoCellAnchor editAs="oneCell">
    <xdr:from>
      <xdr:col>17</xdr:col>
      <xdr:colOff>66675</xdr:colOff>
      <xdr:row>270</xdr:row>
      <xdr:rowOff>0</xdr:rowOff>
    </xdr:from>
    <xdr:to>
      <xdr:col>17</xdr:col>
      <xdr:colOff>142875</xdr:colOff>
      <xdr:row>296</xdr:row>
      <xdr:rowOff>208877</xdr:rowOff>
    </xdr:to>
    <xdr:sp macro="" textlink="">
      <xdr:nvSpPr>
        <xdr:cNvPr id="5" name="Text Box 5">
          <a:extLst>
            <a:ext uri="{FF2B5EF4-FFF2-40B4-BE49-F238E27FC236}">
              <a16:creationId xmlns:a16="http://schemas.microsoft.com/office/drawing/2014/main" id="{0BDE0712-9BCD-4878-91D5-362695635AC7}"/>
            </a:ext>
          </a:extLst>
        </xdr:cNvPr>
        <xdr:cNvSpPr txBox="1">
          <a:spLocks noChangeArrowheads="1"/>
        </xdr:cNvSpPr>
      </xdr:nvSpPr>
      <xdr:spPr bwMode="auto">
        <a:xfrm>
          <a:off x="5010150" y="37899975"/>
          <a:ext cx="76200" cy="208877"/>
        </a:xfrm>
        <a:prstGeom prst="rect">
          <a:avLst/>
        </a:prstGeom>
        <a:noFill/>
        <a:ln w="9525">
          <a:noFill/>
          <a:miter lim="800000"/>
          <a:headEnd/>
          <a:tailEnd/>
        </a:ln>
      </xdr:spPr>
    </xdr:sp>
    <xdr:clientData/>
  </xdr:twoCellAnchor>
  <xdr:twoCellAnchor editAs="oneCell">
    <xdr:from>
      <xdr:col>17</xdr:col>
      <xdr:colOff>0</xdr:colOff>
      <xdr:row>280</xdr:row>
      <xdr:rowOff>0</xdr:rowOff>
    </xdr:from>
    <xdr:to>
      <xdr:col>17</xdr:col>
      <xdr:colOff>76200</xdr:colOff>
      <xdr:row>297</xdr:row>
      <xdr:rowOff>35469</xdr:rowOff>
    </xdr:to>
    <xdr:sp macro="" textlink="">
      <xdr:nvSpPr>
        <xdr:cNvPr id="6" name="Text Box 5">
          <a:extLst>
            <a:ext uri="{FF2B5EF4-FFF2-40B4-BE49-F238E27FC236}">
              <a16:creationId xmlns:a16="http://schemas.microsoft.com/office/drawing/2014/main" id="{4F960BBF-E767-493F-BDE3-ED099892BD45}"/>
            </a:ext>
          </a:extLst>
        </xdr:cNvPr>
        <xdr:cNvSpPr txBox="1">
          <a:spLocks noChangeArrowheads="1"/>
        </xdr:cNvSpPr>
      </xdr:nvSpPr>
      <xdr:spPr bwMode="auto">
        <a:xfrm>
          <a:off x="4943475" y="37899975"/>
          <a:ext cx="76200" cy="302169"/>
        </a:xfrm>
        <a:prstGeom prst="rect">
          <a:avLst/>
        </a:prstGeom>
        <a:noFill/>
        <a:ln w="9525">
          <a:noFill/>
          <a:miter lim="800000"/>
          <a:headEnd/>
          <a:tailEnd/>
        </a:ln>
      </xdr:spPr>
    </xdr:sp>
    <xdr:clientData/>
  </xdr:twoCellAnchor>
  <xdr:twoCellAnchor editAs="oneCell">
    <xdr:from>
      <xdr:col>17</xdr:col>
      <xdr:colOff>0</xdr:colOff>
      <xdr:row>280</xdr:row>
      <xdr:rowOff>0</xdr:rowOff>
    </xdr:from>
    <xdr:to>
      <xdr:col>17</xdr:col>
      <xdr:colOff>76200</xdr:colOff>
      <xdr:row>296</xdr:row>
      <xdr:rowOff>213655</xdr:rowOff>
    </xdr:to>
    <xdr:sp macro="" textlink="">
      <xdr:nvSpPr>
        <xdr:cNvPr id="7" name="Text Box 5">
          <a:extLst>
            <a:ext uri="{FF2B5EF4-FFF2-40B4-BE49-F238E27FC236}">
              <a16:creationId xmlns:a16="http://schemas.microsoft.com/office/drawing/2014/main" id="{7EEBA5A9-9C94-48F1-A7AA-42AF9F35FE3D}"/>
            </a:ext>
          </a:extLst>
        </xdr:cNvPr>
        <xdr:cNvSpPr txBox="1">
          <a:spLocks noChangeArrowheads="1"/>
        </xdr:cNvSpPr>
      </xdr:nvSpPr>
      <xdr:spPr bwMode="auto">
        <a:xfrm>
          <a:off x="4943475" y="37899975"/>
          <a:ext cx="76200" cy="213655"/>
        </a:xfrm>
        <a:prstGeom prst="rect">
          <a:avLst/>
        </a:prstGeom>
        <a:noFill/>
        <a:ln w="9525">
          <a:noFill/>
          <a:miter lim="800000"/>
          <a:headEnd/>
          <a:tailEnd/>
        </a:ln>
      </xdr:spPr>
    </xdr:sp>
    <xdr:clientData/>
  </xdr:twoCellAnchor>
  <xdr:oneCellAnchor>
    <xdr:from>
      <xdr:col>39</xdr:col>
      <xdr:colOff>0</xdr:colOff>
      <xdr:row>2</xdr:row>
      <xdr:rowOff>0</xdr:rowOff>
    </xdr:from>
    <xdr:ext cx="76200" cy="187138"/>
    <xdr:sp macro="" textlink="">
      <xdr:nvSpPr>
        <xdr:cNvPr id="8" name="Text Box 5">
          <a:extLst>
            <a:ext uri="{FF2B5EF4-FFF2-40B4-BE49-F238E27FC236}">
              <a16:creationId xmlns:a16="http://schemas.microsoft.com/office/drawing/2014/main" id="{EAC6BB84-F982-4615-8437-E5710A0031A2}"/>
            </a:ext>
          </a:extLst>
        </xdr:cNvPr>
        <xdr:cNvSpPr txBox="1">
          <a:spLocks noChangeArrowheads="1"/>
        </xdr:cNvSpPr>
      </xdr:nvSpPr>
      <xdr:spPr bwMode="auto">
        <a:xfrm>
          <a:off x="11372850" y="0"/>
          <a:ext cx="76200" cy="187138"/>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9" name="Text Box 5">
          <a:extLst>
            <a:ext uri="{FF2B5EF4-FFF2-40B4-BE49-F238E27FC236}">
              <a16:creationId xmlns:a16="http://schemas.microsoft.com/office/drawing/2014/main" id="{975F596C-F253-4900-86EB-926CFE67FAC0}"/>
            </a:ext>
          </a:extLst>
        </xdr:cNvPr>
        <xdr:cNvSpPr txBox="1">
          <a:spLocks noChangeArrowheads="1"/>
        </xdr:cNvSpPr>
      </xdr:nvSpPr>
      <xdr:spPr bwMode="auto">
        <a:xfrm>
          <a:off x="10429875" y="37899975"/>
          <a:ext cx="76200" cy="209550"/>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10" name="Text Box 5">
          <a:extLst>
            <a:ext uri="{FF2B5EF4-FFF2-40B4-BE49-F238E27FC236}">
              <a16:creationId xmlns:a16="http://schemas.microsoft.com/office/drawing/2014/main" id="{DCF3111C-3F62-4F88-BFD9-BB250B6DAB38}"/>
            </a:ext>
          </a:extLst>
        </xdr:cNvPr>
        <xdr:cNvSpPr txBox="1">
          <a:spLocks noChangeArrowheads="1"/>
        </xdr:cNvSpPr>
      </xdr:nvSpPr>
      <xdr:spPr bwMode="auto">
        <a:xfrm>
          <a:off x="10429875" y="37899975"/>
          <a:ext cx="76200" cy="209550"/>
        </a:xfrm>
        <a:prstGeom prst="rect">
          <a:avLst/>
        </a:prstGeom>
        <a:noFill/>
        <a:ln w="9525">
          <a:noFill/>
          <a:miter lim="800000"/>
          <a:headEnd/>
          <a:tailEnd/>
        </a:ln>
      </xdr:spPr>
    </xdr:sp>
    <xdr:clientData/>
  </xdr:oneCellAnchor>
  <xdr:oneCellAnchor>
    <xdr:from>
      <xdr:col>35</xdr:col>
      <xdr:colOff>0</xdr:colOff>
      <xdr:row>270</xdr:row>
      <xdr:rowOff>0</xdr:rowOff>
    </xdr:from>
    <xdr:ext cx="76200" cy="214417"/>
    <xdr:sp macro="" textlink="">
      <xdr:nvSpPr>
        <xdr:cNvPr id="11" name="Text Box 5">
          <a:extLst>
            <a:ext uri="{FF2B5EF4-FFF2-40B4-BE49-F238E27FC236}">
              <a16:creationId xmlns:a16="http://schemas.microsoft.com/office/drawing/2014/main" id="{48EBDD92-6CAC-404A-9793-4178285EFCBC}"/>
            </a:ext>
          </a:extLst>
        </xdr:cNvPr>
        <xdr:cNvSpPr txBox="1">
          <a:spLocks noChangeArrowheads="1"/>
        </xdr:cNvSpPr>
      </xdr:nvSpPr>
      <xdr:spPr bwMode="auto">
        <a:xfrm>
          <a:off x="10429875" y="37899975"/>
          <a:ext cx="76200" cy="214417"/>
        </a:xfrm>
        <a:prstGeom prst="rect">
          <a:avLst/>
        </a:prstGeom>
        <a:noFill/>
        <a:ln w="9525">
          <a:noFill/>
          <a:miter lim="800000"/>
          <a:headEnd/>
          <a:tailEnd/>
        </a:ln>
      </xdr:spPr>
    </xdr:sp>
    <xdr:clientData/>
  </xdr:oneCellAnchor>
  <xdr:oneCellAnchor>
    <xdr:from>
      <xdr:col>35</xdr:col>
      <xdr:colOff>0</xdr:colOff>
      <xdr:row>280</xdr:row>
      <xdr:rowOff>0</xdr:rowOff>
    </xdr:from>
    <xdr:ext cx="76200" cy="303045"/>
    <xdr:sp macro="" textlink="">
      <xdr:nvSpPr>
        <xdr:cNvPr id="12" name="Text Box 5">
          <a:extLst>
            <a:ext uri="{FF2B5EF4-FFF2-40B4-BE49-F238E27FC236}">
              <a16:creationId xmlns:a16="http://schemas.microsoft.com/office/drawing/2014/main" id="{74F3FC58-D66B-4A1A-A66F-8C36A9D0217E}"/>
            </a:ext>
          </a:extLst>
        </xdr:cNvPr>
        <xdr:cNvSpPr txBox="1">
          <a:spLocks noChangeArrowheads="1"/>
        </xdr:cNvSpPr>
      </xdr:nvSpPr>
      <xdr:spPr bwMode="auto">
        <a:xfrm>
          <a:off x="10429875" y="37899975"/>
          <a:ext cx="76200" cy="303045"/>
        </a:xfrm>
        <a:prstGeom prst="rect">
          <a:avLst/>
        </a:prstGeom>
        <a:noFill/>
        <a:ln w="9525">
          <a:noFill/>
          <a:miter lim="800000"/>
          <a:headEnd/>
          <a:tailEnd/>
        </a:ln>
      </xdr:spPr>
    </xdr:sp>
    <xdr:clientData/>
  </xdr:oneCellAnchor>
  <xdr:oneCellAnchor>
    <xdr:from>
      <xdr:col>35</xdr:col>
      <xdr:colOff>0</xdr:colOff>
      <xdr:row>280</xdr:row>
      <xdr:rowOff>0</xdr:rowOff>
    </xdr:from>
    <xdr:ext cx="76200" cy="209550"/>
    <xdr:sp macro="" textlink="">
      <xdr:nvSpPr>
        <xdr:cNvPr id="13" name="Text Box 5">
          <a:extLst>
            <a:ext uri="{FF2B5EF4-FFF2-40B4-BE49-F238E27FC236}">
              <a16:creationId xmlns:a16="http://schemas.microsoft.com/office/drawing/2014/main" id="{87A33515-F757-4E89-8A8C-843915BB8794}"/>
            </a:ext>
          </a:extLst>
        </xdr:cNvPr>
        <xdr:cNvSpPr txBox="1">
          <a:spLocks noChangeArrowheads="1"/>
        </xdr:cNvSpPr>
      </xdr:nvSpPr>
      <xdr:spPr bwMode="auto">
        <a:xfrm>
          <a:off x="10429875" y="37899975"/>
          <a:ext cx="76200" cy="209550"/>
        </a:xfrm>
        <a:prstGeom prst="rect">
          <a:avLst/>
        </a:prstGeom>
        <a:noFill/>
        <a:ln w="9525">
          <a:noFill/>
          <a:miter lim="800000"/>
          <a:headEnd/>
          <a:tailEnd/>
        </a:ln>
      </xdr:spPr>
    </xdr:sp>
    <xdr:clientData/>
  </xdr:oneCellAnchor>
  <xdr:oneCellAnchor>
    <xdr:from>
      <xdr:col>35</xdr:col>
      <xdr:colOff>0</xdr:colOff>
      <xdr:row>280</xdr:row>
      <xdr:rowOff>0</xdr:rowOff>
    </xdr:from>
    <xdr:ext cx="76200" cy="209550"/>
    <xdr:sp macro="" textlink="">
      <xdr:nvSpPr>
        <xdr:cNvPr id="14" name="Text Box 5">
          <a:extLst>
            <a:ext uri="{FF2B5EF4-FFF2-40B4-BE49-F238E27FC236}">
              <a16:creationId xmlns:a16="http://schemas.microsoft.com/office/drawing/2014/main" id="{0926B89C-F206-4BEE-ACF1-762ECC678203}"/>
            </a:ext>
          </a:extLst>
        </xdr:cNvPr>
        <xdr:cNvSpPr txBox="1">
          <a:spLocks noChangeArrowheads="1"/>
        </xdr:cNvSpPr>
      </xdr:nvSpPr>
      <xdr:spPr bwMode="auto">
        <a:xfrm>
          <a:off x="10429875" y="37899975"/>
          <a:ext cx="76200" cy="209550"/>
        </a:xfrm>
        <a:prstGeom prst="rect">
          <a:avLst/>
        </a:prstGeom>
        <a:noFill/>
        <a:ln w="9525">
          <a:noFill/>
          <a:miter lim="800000"/>
          <a:headEnd/>
          <a:tailEnd/>
        </a:ln>
      </xdr:spPr>
    </xdr:sp>
    <xdr:clientData/>
  </xdr:oneCellAnchor>
  <xdr:oneCellAnchor>
    <xdr:from>
      <xdr:col>35</xdr:col>
      <xdr:colOff>0</xdr:colOff>
      <xdr:row>280</xdr:row>
      <xdr:rowOff>0</xdr:rowOff>
    </xdr:from>
    <xdr:ext cx="76200" cy="213398"/>
    <xdr:sp macro="" textlink="">
      <xdr:nvSpPr>
        <xdr:cNvPr id="15" name="Text Box 5">
          <a:extLst>
            <a:ext uri="{FF2B5EF4-FFF2-40B4-BE49-F238E27FC236}">
              <a16:creationId xmlns:a16="http://schemas.microsoft.com/office/drawing/2014/main" id="{590756CB-5931-4B83-9FF5-0B4B1AB37D68}"/>
            </a:ext>
          </a:extLst>
        </xdr:cNvPr>
        <xdr:cNvSpPr txBox="1">
          <a:spLocks noChangeArrowheads="1"/>
        </xdr:cNvSpPr>
      </xdr:nvSpPr>
      <xdr:spPr bwMode="auto">
        <a:xfrm>
          <a:off x="10429875" y="37899975"/>
          <a:ext cx="76200" cy="213398"/>
        </a:xfrm>
        <a:prstGeom prst="rect">
          <a:avLst/>
        </a:prstGeom>
        <a:noFill/>
        <a:ln w="9525">
          <a:noFill/>
          <a:miter lim="800000"/>
          <a:headEnd/>
          <a:tailEnd/>
        </a:ln>
      </xdr:spPr>
    </xdr:sp>
    <xdr:clientData/>
  </xdr:oneCellAnchor>
  <xdr:oneCellAnchor>
    <xdr:from>
      <xdr:col>31</xdr:col>
      <xdr:colOff>66675</xdr:colOff>
      <xdr:row>270</xdr:row>
      <xdr:rowOff>0</xdr:rowOff>
    </xdr:from>
    <xdr:ext cx="76200" cy="209935"/>
    <xdr:sp macro="" textlink="">
      <xdr:nvSpPr>
        <xdr:cNvPr id="16" name="Text Box 5">
          <a:extLst>
            <a:ext uri="{FF2B5EF4-FFF2-40B4-BE49-F238E27FC236}">
              <a16:creationId xmlns:a16="http://schemas.microsoft.com/office/drawing/2014/main" id="{03F2F264-304D-4962-9C7F-B1229B1EBB0B}"/>
            </a:ext>
          </a:extLst>
        </xdr:cNvPr>
        <xdr:cNvSpPr txBox="1">
          <a:spLocks noChangeArrowheads="1"/>
        </xdr:cNvSpPr>
      </xdr:nvSpPr>
      <xdr:spPr bwMode="auto">
        <a:xfrm>
          <a:off x="9277350" y="37899975"/>
          <a:ext cx="76200" cy="209935"/>
        </a:xfrm>
        <a:prstGeom prst="rect">
          <a:avLst/>
        </a:prstGeom>
        <a:noFill/>
        <a:ln w="9525">
          <a:noFill/>
          <a:miter lim="800000"/>
          <a:headEnd/>
          <a:tailEnd/>
        </a:ln>
      </xdr:spPr>
    </xdr:sp>
    <xdr:clientData/>
  </xdr:oneCellAnchor>
  <xdr:oneCellAnchor>
    <xdr:from>
      <xdr:col>17</xdr:col>
      <xdr:colOff>66675</xdr:colOff>
      <xdr:row>272</xdr:row>
      <xdr:rowOff>0</xdr:rowOff>
    </xdr:from>
    <xdr:ext cx="76200" cy="209935"/>
    <xdr:sp macro="" textlink="">
      <xdr:nvSpPr>
        <xdr:cNvPr id="17" name="Text Box 5">
          <a:extLst>
            <a:ext uri="{FF2B5EF4-FFF2-40B4-BE49-F238E27FC236}">
              <a16:creationId xmlns:a16="http://schemas.microsoft.com/office/drawing/2014/main" id="{588C3483-8C39-4F70-8301-420BCEDCAFED}"/>
            </a:ext>
          </a:extLst>
        </xdr:cNvPr>
        <xdr:cNvSpPr txBox="1">
          <a:spLocks noChangeArrowheads="1"/>
        </xdr:cNvSpPr>
      </xdr:nvSpPr>
      <xdr:spPr bwMode="auto">
        <a:xfrm>
          <a:off x="5010150" y="37899975"/>
          <a:ext cx="76200" cy="209935"/>
        </a:xfrm>
        <a:prstGeom prst="rect">
          <a:avLst/>
        </a:prstGeom>
        <a:noFill/>
        <a:ln w="9525">
          <a:noFill/>
          <a:miter lim="800000"/>
          <a:headEnd/>
          <a:tailEnd/>
        </a:ln>
      </xdr:spPr>
    </xdr:sp>
    <xdr:clientData/>
  </xdr:oneCellAnchor>
  <xdr:twoCellAnchor>
    <xdr:from>
      <xdr:col>34</xdr:col>
      <xdr:colOff>137584</xdr:colOff>
      <xdr:row>269</xdr:row>
      <xdr:rowOff>74083</xdr:rowOff>
    </xdr:from>
    <xdr:to>
      <xdr:col>35</xdr:col>
      <xdr:colOff>137584</xdr:colOff>
      <xdr:row>272</xdr:row>
      <xdr:rowOff>179917</xdr:rowOff>
    </xdr:to>
    <xdr:sp macro="" textlink="">
      <xdr:nvSpPr>
        <xdr:cNvPr id="18" name="右中かっこ 17">
          <a:extLst>
            <a:ext uri="{FF2B5EF4-FFF2-40B4-BE49-F238E27FC236}">
              <a16:creationId xmlns:a16="http://schemas.microsoft.com/office/drawing/2014/main" id="{6ACC0615-D8ED-4496-8E52-B4CB9DB6C1BC}"/>
            </a:ext>
          </a:extLst>
        </xdr:cNvPr>
        <xdr:cNvSpPr/>
      </xdr:nvSpPr>
      <xdr:spPr>
        <a:xfrm>
          <a:off x="10262659" y="37899975"/>
          <a:ext cx="304800" cy="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270</xdr:row>
      <xdr:rowOff>0</xdr:rowOff>
    </xdr:from>
    <xdr:to>
      <xdr:col>17</xdr:col>
      <xdr:colOff>142875</xdr:colOff>
      <xdr:row>296</xdr:row>
      <xdr:rowOff>208876</xdr:rowOff>
    </xdr:to>
    <xdr:sp macro="" textlink="">
      <xdr:nvSpPr>
        <xdr:cNvPr id="19" name="Text Box 5">
          <a:extLst>
            <a:ext uri="{FF2B5EF4-FFF2-40B4-BE49-F238E27FC236}">
              <a16:creationId xmlns:a16="http://schemas.microsoft.com/office/drawing/2014/main" id="{7191FB74-46E9-4AF6-81E5-CB909A9B60AB}"/>
            </a:ext>
          </a:extLst>
        </xdr:cNvPr>
        <xdr:cNvSpPr txBox="1">
          <a:spLocks noChangeArrowheads="1"/>
        </xdr:cNvSpPr>
      </xdr:nvSpPr>
      <xdr:spPr bwMode="auto">
        <a:xfrm>
          <a:off x="5010150" y="37899975"/>
          <a:ext cx="76200" cy="208876"/>
        </a:xfrm>
        <a:prstGeom prst="rect">
          <a:avLst/>
        </a:prstGeom>
        <a:noFill/>
        <a:ln w="9525">
          <a:noFill/>
          <a:miter lim="800000"/>
          <a:headEnd/>
          <a:tailEnd/>
        </a:ln>
      </xdr:spPr>
    </xdr:sp>
    <xdr:clientData/>
  </xdr:twoCellAnchor>
  <xdr:oneCellAnchor>
    <xdr:from>
      <xdr:col>17</xdr:col>
      <xdr:colOff>66675</xdr:colOff>
      <xdr:row>272</xdr:row>
      <xdr:rowOff>0</xdr:rowOff>
    </xdr:from>
    <xdr:ext cx="76200" cy="209935"/>
    <xdr:sp macro="" textlink="">
      <xdr:nvSpPr>
        <xdr:cNvPr id="20" name="Text Box 5">
          <a:extLst>
            <a:ext uri="{FF2B5EF4-FFF2-40B4-BE49-F238E27FC236}">
              <a16:creationId xmlns:a16="http://schemas.microsoft.com/office/drawing/2014/main" id="{5303063D-F238-4E19-913A-8450CAC90ED5}"/>
            </a:ext>
          </a:extLst>
        </xdr:cNvPr>
        <xdr:cNvSpPr txBox="1">
          <a:spLocks noChangeArrowheads="1"/>
        </xdr:cNvSpPr>
      </xdr:nvSpPr>
      <xdr:spPr bwMode="auto">
        <a:xfrm>
          <a:off x="5010150" y="37899975"/>
          <a:ext cx="76200" cy="209935"/>
        </a:xfrm>
        <a:prstGeom prst="rect">
          <a:avLst/>
        </a:prstGeom>
        <a:noFill/>
        <a:ln w="9525">
          <a:noFill/>
          <a:miter lim="800000"/>
          <a:headEnd/>
          <a:tailEnd/>
        </a:ln>
      </xdr:spPr>
    </xdr:sp>
    <xdr:clientData/>
  </xdr:oneCellAnchor>
  <xdr:twoCellAnchor editAs="oneCell">
    <xdr:from>
      <xdr:col>21</xdr:col>
      <xdr:colOff>66675</xdr:colOff>
      <xdr:row>163</xdr:row>
      <xdr:rowOff>0</xdr:rowOff>
    </xdr:from>
    <xdr:to>
      <xdr:col>21</xdr:col>
      <xdr:colOff>142875</xdr:colOff>
      <xdr:row>163</xdr:row>
      <xdr:rowOff>199352</xdr:rowOff>
    </xdr:to>
    <xdr:sp macro="" textlink="">
      <xdr:nvSpPr>
        <xdr:cNvPr id="21" name="Text Box 5">
          <a:extLst>
            <a:ext uri="{FF2B5EF4-FFF2-40B4-BE49-F238E27FC236}">
              <a16:creationId xmlns:a16="http://schemas.microsoft.com/office/drawing/2014/main" id="{5E00A877-FD56-4133-A1C1-F36BA0E3EAD2}"/>
            </a:ext>
          </a:extLst>
        </xdr:cNvPr>
        <xdr:cNvSpPr txBox="1">
          <a:spLocks noChangeArrowheads="1"/>
        </xdr:cNvSpPr>
      </xdr:nvSpPr>
      <xdr:spPr bwMode="auto">
        <a:xfrm>
          <a:off x="6229350" y="33623250"/>
          <a:ext cx="76200" cy="199352"/>
        </a:xfrm>
        <a:prstGeom prst="rect">
          <a:avLst/>
        </a:prstGeom>
        <a:noFill/>
        <a:ln w="9525">
          <a:noFill/>
          <a:miter lim="800000"/>
          <a:headEnd/>
          <a:tailEnd/>
        </a:ln>
      </xdr:spPr>
    </xdr:sp>
    <xdr:clientData/>
  </xdr:twoCellAnchor>
  <xdr:oneCellAnchor>
    <xdr:from>
      <xdr:col>39</xdr:col>
      <xdr:colOff>0</xdr:colOff>
      <xdr:row>163</xdr:row>
      <xdr:rowOff>0</xdr:rowOff>
    </xdr:from>
    <xdr:ext cx="76200" cy="214417"/>
    <xdr:sp macro="" textlink="">
      <xdr:nvSpPr>
        <xdr:cNvPr id="22" name="Text Box 5">
          <a:extLst>
            <a:ext uri="{FF2B5EF4-FFF2-40B4-BE49-F238E27FC236}">
              <a16:creationId xmlns:a16="http://schemas.microsoft.com/office/drawing/2014/main" id="{A42A5378-25A6-407A-931B-7DE59BBCC32C}"/>
            </a:ext>
          </a:extLst>
        </xdr:cNvPr>
        <xdr:cNvSpPr txBox="1">
          <a:spLocks noChangeArrowheads="1"/>
        </xdr:cNvSpPr>
      </xdr:nvSpPr>
      <xdr:spPr bwMode="auto">
        <a:xfrm>
          <a:off x="11372850" y="33623250"/>
          <a:ext cx="76200" cy="214417"/>
        </a:xfrm>
        <a:prstGeom prst="rect">
          <a:avLst/>
        </a:prstGeom>
        <a:noFill/>
        <a:ln w="9525">
          <a:noFill/>
          <a:miter lim="800000"/>
          <a:headEnd/>
          <a:tailEnd/>
        </a:ln>
      </xdr:spPr>
    </xdr:sp>
    <xdr:clientData/>
  </xdr:oneCellAnchor>
  <xdr:oneCellAnchor>
    <xdr:from>
      <xdr:col>35</xdr:col>
      <xdr:colOff>66675</xdr:colOff>
      <xdr:row>163</xdr:row>
      <xdr:rowOff>0</xdr:rowOff>
    </xdr:from>
    <xdr:ext cx="76200" cy="209935"/>
    <xdr:sp macro="" textlink="">
      <xdr:nvSpPr>
        <xdr:cNvPr id="23" name="Text Box 5">
          <a:extLst>
            <a:ext uri="{FF2B5EF4-FFF2-40B4-BE49-F238E27FC236}">
              <a16:creationId xmlns:a16="http://schemas.microsoft.com/office/drawing/2014/main" id="{160EA43E-C657-4DEE-A924-4A58F290A45F}"/>
            </a:ext>
          </a:extLst>
        </xdr:cNvPr>
        <xdr:cNvSpPr txBox="1">
          <a:spLocks noChangeArrowheads="1"/>
        </xdr:cNvSpPr>
      </xdr:nvSpPr>
      <xdr:spPr bwMode="auto">
        <a:xfrm>
          <a:off x="10496550" y="33623250"/>
          <a:ext cx="76200" cy="209935"/>
        </a:xfrm>
        <a:prstGeom prst="rect">
          <a:avLst/>
        </a:prstGeom>
        <a:noFill/>
        <a:ln w="9525">
          <a:noFill/>
          <a:miter lim="800000"/>
          <a:headEnd/>
          <a:tailEnd/>
        </a:ln>
      </xdr:spPr>
    </xdr:sp>
    <xdr:clientData/>
  </xdr:oneCellAnchor>
  <xdr:oneCellAnchor>
    <xdr:from>
      <xdr:col>21</xdr:col>
      <xdr:colOff>66675</xdr:colOff>
      <xdr:row>165</xdr:row>
      <xdr:rowOff>0</xdr:rowOff>
    </xdr:from>
    <xdr:ext cx="76200" cy="209935"/>
    <xdr:sp macro="" textlink="">
      <xdr:nvSpPr>
        <xdr:cNvPr id="24" name="Text Box 5">
          <a:extLst>
            <a:ext uri="{FF2B5EF4-FFF2-40B4-BE49-F238E27FC236}">
              <a16:creationId xmlns:a16="http://schemas.microsoft.com/office/drawing/2014/main" id="{A90F7A03-755A-48D4-A398-DE00CE9BA5FA}"/>
            </a:ext>
          </a:extLst>
        </xdr:cNvPr>
        <xdr:cNvSpPr txBox="1">
          <a:spLocks noChangeArrowheads="1"/>
        </xdr:cNvSpPr>
      </xdr:nvSpPr>
      <xdr:spPr bwMode="auto">
        <a:xfrm>
          <a:off x="6229350" y="34023300"/>
          <a:ext cx="76200" cy="209935"/>
        </a:xfrm>
        <a:prstGeom prst="rect">
          <a:avLst/>
        </a:prstGeom>
        <a:noFill/>
        <a:ln w="9525">
          <a:noFill/>
          <a:miter lim="800000"/>
          <a:headEnd/>
          <a:tailEnd/>
        </a:ln>
      </xdr:spPr>
    </xdr:sp>
    <xdr:clientData/>
  </xdr:oneCellAnchor>
  <xdr:twoCellAnchor>
    <xdr:from>
      <xdr:col>38</xdr:col>
      <xdr:colOff>137584</xdr:colOff>
      <xdr:row>162</xdr:row>
      <xdr:rowOff>74083</xdr:rowOff>
    </xdr:from>
    <xdr:to>
      <xdr:col>39</xdr:col>
      <xdr:colOff>137584</xdr:colOff>
      <xdr:row>165</xdr:row>
      <xdr:rowOff>179917</xdr:rowOff>
    </xdr:to>
    <xdr:sp macro="" textlink="">
      <xdr:nvSpPr>
        <xdr:cNvPr id="25" name="右中かっこ 24">
          <a:extLst>
            <a:ext uri="{FF2B5EF4-FFF2-40B4-BE49-F238E27FC236}">
              <a16:creationId xmlns:a16="http://schemas.microsoft.com/office/drawing/2014/main" id="{F006706E-ED23-4DA3-A735-9D9E9ED17753}"/>
            </a:ext>
          </a:extLst>
        </xdr:cNvPr>
        <xdr:cNvSpPr/>
      </xdr:nvSpPr>
      <xdr:spPr>
        <a:xfrm>
          <a:off x="11291359" y="3349730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35</xdr:col>
      <xdr:colOff>66675</xdr:colOff>
      <xdr:row>163</xdr:row>
      <xdr:rowOff>0</xdr:rowOff>
    </xdr:from>
    <xdr:ext cx="76200" cy="199352"/>
    <xdr:sp macro="" textlink="">
      <xdr:nvSpPr>
        <xdr:cNvPr id="26" name="Text Box 5">
          <a:extLst>
            <a:ext uri="{FF2B5EF4-FFF2-40B4-BE49-F238E27FC236}">
              <a16:creationId xmlns:a16="http://schemas.microsoft.com/office/drawing/2014/main" id="{451C25A3-172A-491D-8B7D-4F016A364600}"/>
            </a:ext>
          </a:extLst>
        </xdr:cNvPr>
        <xdr:cNvSpPr txBox="1">
          <a:spLocks noChangeArrowheads="1"/>
        </xdr:cNvSpPr>
      </xdr:nvSpPr>
      <xdr:spPr bwMode="auto">
        <a:xfrm>
          <a:off x="10496550" y="33623250"/>
          <a:ext cx="76200" cy="199352"/>
        </a:xfrm>
        <a:prstGeom prst="rect">
          <a:avLst/>
        </a:prstGeom>
        <a:noFill/>
        <a:ln w="9525">
          <a:noFill/>
          <a:miter lim="800000"/>
          <a:headEnd/>
          <a:tailEnd/>
        </a:ln>
      </xdr:spPr>
    </xdr:sp>
    <xdr:clientData/>
  </xdr:oneCellAnchor>
  <xdr:oneCellAnchor>
    <xdr:from>
      <xdr:col>35</xdr:col>
      <xdr:colOff>66675</xdr:colOff>
      <xdr:row>163</xdr:row>
      <xdr:rowOff>0</xdr:rowOff>
    </xdr:from>
    <xdr:ext cx="76200" cy="199351"/>
    <xdr:sp macro="" textlink="">
      <xdr:nvSpPr>
        <xdr:cNvPr id="27" name="Text Box 5">
          <a:extLst>
            <a:ext uri="{FF2B5EF4-FFF2-40B4-BE49-F238E27FC236}">
              <a16:creationId xmlns:a16="http://schemas.microsoft.com/office/drawing/2014/main" id="{FC984D47-EFD9-4610-93D7-82AFD2610542}"/>
            </a:ext>
          </a:extLst>
        </xdr:cNvPr>
        <xdr:cNvSpPr txBox="1">
          <a:spLocks noChangeArrowheads="1"/>
        </xdr:cNvSpPr>
      </xdr:nvSpPr>
      <xdr:spPr bwMode="auto">
        <a:xfrm>
          <a:off x="10496550" y="33623250"/>
          <a:ext cx="76200" cy="199351"/>
        </a:xfrm>
        <a:prstGeom prst="rect">
          <a:avLst/>
        </a:prstGeom>
        <a:noFill/>
        <a:ln w="9525">
          <a:noFill/>
          <a:miter lim="800000"/>
          <a:headEnd/>
          <a:tailEnd/>
        </a:ln>
      </xdr:spPr>
    </xdr:sp>
    <xdr:clientData/>
  </xdr:oneCellAnchor>
  <xdr:oneCellAnchor>
    <xdr:from>
      <xdr:col>35</xdr:col>
      <xdr:colOff>66675</xdr:colOff>
      <xdr:row>165</xdr:row>
      <xdr:rowOff>0</xdr:rowOff>
    </xdr:from>
    <xdr:ext cx="76200" cy="209935"/>
    <xdr:sp macro="" textlink="">
      <xdr:nvSpPr>
        <xdr:cNvPr id="28" name="Text Box 5">
          <a:extLst>
            <a:ext uri="{FF2B5EF4-FFF2-40B4-BE49-F238E27FC236}">
              <a16:creationId xmlns:a16="http://schemas.microsoft.com/office/drawing/2014/main" id="{6D9B2B32-5338-463D-A699-830149B7CAAF}"/>
            </a:ext>
          </a:extLst>
        </xdr:cNvPr>
        <xdr:cNvSpPr txBox="1">
          <a:spLocks noChangeArrowheads="1"/>
        </xdr:cNvSpPr>
      </xdr:nvSpPr>
      <xdr:spPr bwMode="auto">
        <a:xfrm>
          <a:off x="10496550" y="34023300"/>
          <a:ext cx="76200" cy="209935"/>
        </a:xfrm>
        <a:prstGeom prst="rect">
          <a:avLst/>
        </a:prstGeom>
        <a:noFill/>
        <a:ln w="9525">
          <a:noFill/>
          <a:miter lim="800000"/>
          <a:headEnd/>
          <a:tailEnd/>
        </a:ln>
      </xdr:spPr>
    </xdr:sp>
    <xdr:clientData/>
  </xdr:oneCellAnchor>
  <xdr:oneCellAnchor>
    <xdr:from>
      <xdr:col>35</xdr:col>
      <xdr:colOff>66675</xdr:colOff>
      <xdr:row>165</xdr:row>
      <xdr:rowOff>0</xdr:rowOff>
    </xdr:from>
    <xdr:ext cx="76200" cy="209935"/>
    <xdr:sp macro="" textlink="">
      <xdr:nvSpPr>
        <xdr:cNvPr id="29" name="Text Box 5">
          <a:extLst>
            <a:ext uri="{FF2B5EF4-FFF2-40B4-BE49-F238E27FC236}">
              <a16:creationId xmlns:a16="http://schemas.microsoft.com/office/drawing/2014/main" id="{7E44D51E-D962-4968-875A-039E10E448A3}"/>
            </a:ext>
          </a:extLst>
        </xdr:cNvPr>
        <xdr:cNvSpPr txBox="1">
          <a:spLocks noChangeArrowheads="1"/>
        </xdr:cNvSpPr>
      </xdr:nvSpPr>
      <xdr:spPr bwMode="auto">
        <a:xfrm>
          <a:off x="10496550" y="34023300"/>
          <a:ext cx="76200" cy="209935"/>
        </a:xfrm>
        <a:prstGeom prst="rect">
          <a:avLst/>
        </a:prstGeom>
        <a:noFill/>
        <a:ln w="9525">
          <a:noFill/>
          <a:miter lim="800000"/>
          <a:headEnd/>
          <a:tailEnd/>
        </a:ln>
      </xdr:spPr>
    </xdr:sp>
    <xdr:clientData/>
  </xdr:oneCellAnchor>
  <xdr:oneCellAnchor>
    <xdr:from>
      <xdr:col>39</xdr:col>
      <xdr:colOff>0</xdr:colOff>
      <xdr:row>171</xdr:row>
      <xdr:rowOff>0</xdr:rowOff>
    </xdr:from>
    <xdr:ext cx="76200" cy="214417"/>
    <xdr:sp macro="" textlink="">
      <xdr:nvSpPr>
        <xdr:cNvPr id="30" name="Text Box 5">
          <a:extLst>
            <a:ext uri="{FF2B5EF4-FFF2-40B4-BE49-F238E27FC236}">
              <a16:creationId xmlns:a16="http://schemas.microsoft.com/office/drawing/2014/main" id="{C21ECE78-3776-4849-8E3C-288F49795BF1}"/>
            </a:ext>
          </a:extLst>
        </xdr:cNvPr>
        <xdr:cNvSpPr txBox="1">
          <a:spLocks noChangeArrowheads="1"/>
        </xdr:cNvSpPr>
      </xdr:nvSpPr>
      <xdr:spPr bwMode="auto">
        <a:xfrm>
          <a:off x="11372850" y="35023425"/>
          <a:ext cx="76200" cy="214417"/>
        </a:xfrm>
        <a:prstGeom prst="rect">
          <a:avLst/>
        </a:prstGeom>
        <a:noFill/>
        <a:ln w="9525">
          <a:noFill/>
          <a:miter lim="800000"/>
          <a:headEnd/>
          <a:tailEnd/>
        </a:ln>
      </xdr:spPr>
    </xdr:sp>
    <xdr:clientData/>
  </xdr:oneCellAnchor>
  <xdr:oneCellAnchor>
    <xdr:from>
      <xdr:col>35</xdr:col>
      <xdr:colOff>66675</xdr:colOff>
      <xdr:row>171</xdr:row>
      <xdr:rowOff>0</xdr:rowOff>
    </xdr:from>
    <xdr:ext cx="76200" cy="209935"/>
    <xdr:sp macro="" textlink="">
      <xdr:nvSpPr>
        <xdr:cNvPr id="31" name="Text Box 5">
          <a:extLst>
            <a:ext uri="{FF2B5EF4-FFF2-40B4-BE49-F238E27FC236}">
              <a16:creationId xmlns:a16="http://schemas.microsoft.com/office/drawing/2014/main" id="{E95FAD62-82B5-4CF4-8213-E15CFB6C6403}"/>
            </a:ext>
          </a:extLst>
        </xdr:cNvPr>
        <xdr:cNvSpPr txBox="1">
          <a:spLocks noChangeArrowheads="1"/>
        </xdr:cNvSpPr>
      </xdr:nvSpPr>
      <xdr:spPr bwMode="auto">
        <a:xfrm>
          <a:off x="10496550" y="35023425"/>
          <a:ext cx="76200" cy="209935"/>
        </a:xfrm>
        <a:prstGeom prst="rect">
          <a:avLst/>
        </a:prstGeom>
        <a:noFill/>
        <a:ln w="9525">
          <a:noFill/>
          <a:miter lim="800000"/>
          <a:headEnd/>
          <a:tailEnd/>
        </a:ln>
      </xdr:spPr>
    </xdr:sp>
    <xdr:clientData/>
  </xdr:oneCellAnchor>
  <xdr:oneCellAnchor>
    <xdr:from>
      <xdr:col>21</xdr:col>
      <xdr:colOff>66675</xdr:colOff>
      <xdr:row>174</xdr:row>
      <xdr:rowOff>0</xdr:rowOff>
    </xdr:from>
    <xdr:ext cx="76200" cy="209935"/>
    <xdr:sp macro="" textlink="">
      <xdr:nvSpPr>
        <xdr:cNvPr id="32" name="Text Box 5">
          <a:extLst>
            <a:ext uri="{FF2B5EF4-FFF2-40B4-BE49-F238E27FC236}">
              <a16:creationId xmlns:a16="http://schemas.microsoft.com/office/drawing/2014/main" id="{DEFE419A-EFCB-4E7F-BD26-F3EB619C920B}"/>
            </a:ext>
          </a:extLst>
        </xdr:cNvPr>
        <xdr:cNvSpPr txBox="1">
          <a:spLocks noChangeArrowheads="1"/>
        </xdr:cNvSpPr>
      </xdr:nvSpPr>
      <xdr:spPr bwMode="auto">
        <a:xfrm>
          <a:off x="6229350" y="35623500"/>
          <a:ext cx="76200" cy="209935"/>
        </a:xfrm>
        <a:prstGeom prst="rect">
          <a:avLst/>
        </a:prstGeom>
        <a:noFill/>
        <a:ln w="9525">
          <a:noFill/>
          <a:miter lim="800000"/>
          <a:headEnd/>
          <a:tailEnd/>
        </a:ln>
      </xdr:spPr>
    </xdr:sp>
    <xdr:clientData/>
  </xdr:oneCellAnchor>
  <xdr:oneCellAnchor>
    <xdr:from>
      <xdr:col>35</xdr:col>
      <xdr:colOff>66675</xdr:colOff>
      <xdr:row>174</xdr:row>
      <xdr:rowOff>0</xdr:rowOff>
    </xdr:from>
    <xdr:ext cx="76200" cy="209935"/>
    <xdr:sp macro="" textlink="">
      <xdr:nvSpPr>
        <xdr:cNvPr id="33" name="Text Box 5">
          <a:extLst>
            <a:ext uri="{FF2B5EF4-FFF2-40B4-BE49-F238E27FC236}">
              <a16:creationId xmlns:a16="http://schemas.microsoft.com/office/drawing/2014/main" id="{8536E8E6-47E8-4CAC-8732-734CDD9B4E03}"/>
            </a:ext>
          </a:extLst>
        </xdr:cNvPr>
        <xdr:cNvSpPr txBox="1">
          <a:spLocks noChangeArrowheads="1"/>
        </xdr:cNvSpPr>
      </xdr:nvSpPr>
      <xdr:spPr bwMode="auto">
        <a:xfrm>
          <a:off x="10496550" y="35623500"/>
          <a:ext cx="76200" cy="209935"/>
        </a:xfrm>
        <a:prstGeom prst="rect">
          <a:avLst/>
        </a:prstGeom>
        <a:noFill/>
        <a:ln w="9525">
          <a:noFill/>
          <a:miter lim="800000"/>
          <a:headEnd/>
          <a:tailEnd/>
        </a:ln>
      </xdr:spPr>
    </xdr:sp>
    <xdr:clientData/>
  </xdr:oneCellAnchor>
  <xdr:oneCellAnchor>
    <xdr:from>
      <xdr:col>35</xdr:col>
      <xdr:colOff>66675</xdr:colOff>
      <xdr:row>174</xdr:row>
      <xdr:rowOff>0</xdr:rowOff>
    </xdr:from>
    <xdr:ext cx="76200" cy="209935"/>
    <xdr:sp macro="" textlink="">
      <xdr:nvSpPr>
        <xdr:cNvPr id="34" name="Text Box 5">
          <a:extLst>
            <a:ext uri="{FF2B5EF4-FFF2-40B4-BE49-F238E27FC236}">
              <a16:creationId xmlns:a16="http://schemas.microsoft.com/office/drawing/2014/main" id="{0E813337-8F8A-475D-B55B-3723BBC0A151}"/>
            </a:ext>
          </a:extLst>
        </xdr:cNvPr>
        <xdr:cNvSpPr txBox="1">
          <a:spLocks noChangeArrowheads="1"/>
        </xdr:cNvSpPr>
      </xdr:nvSpPr>
      <xdr:spPr bwMode="auto">
        <a:xfrm>
          <a:off x="10496550" y="3562350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Z311"/>
  <sheetViews>
    <sheetView showGridLines="0" tabSelected="1" view="pageBreakPreview" topLeftCell="A2" zoomScaleNormal="110" zoomScaleSheetLayoutView="100" workbookViewId="0">
      <selection activeCell="B2" sqref="B2:AL179"/>
    </sheetView>
  </sheetViews>
  <sheetFormatPr defaultColWidth="9" defaultRowHeight="14.25" x14ac:dyDescent="0.15"/>
  <cols>
    <col min="1" max="1" width="0.875" style="2" customWidth="1"/>
    <col min="2" max="37" width="4" style="2" customWidth="1"/>
    <col min="38" max="38" width="1.5" style="2" customWidth="1"/>
    <col min="39" max="39" width="2.875" style="2" customWidth="1"/>
    <col min="40" max="40" width="3.125" style="2" customWidth="1"/>
    <col min="41" max="44" width="10" style="111" customWidth="1"/>
    <col min="45" max="45" width="6.625" style="2" customWidth="1"/>
    <col min="46" max="46" width="6.25" style="2" customWidth="1"/>
    <col min="47" max="47" width="9" style="3"/>
    <col min="48" max="16384" width="9" style="2"/>
  </cols>
  <sheetData>
    <row r="1" spans="1:47" ht="12.75" hidden="1" customHeight="1" x14ac:dyDescent="0.15">
      <c r="A1" s="204" t="s">
        <v>62</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1"/>
    </row>
    <row r="2" spans="1:47" ht="12.7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47" s="4" customFormat="1" ht="15" customHeight="1" x14ac:dyDescent="0.15">
      <c r="B3" s="5" t="s">
        <v>211</v>
      </c>
      <c r="AC3" s="441" t="s">
        <v>372</v>
      </c>
      <c r="AD3" s="441"/>
      <c r="AE3" s="441"/>
      <c r="AF3" s="441"/>
      <c r="AG3" s="441"/>
      <c r="AH3" s="441"/>
      <c r="AI3" s="441"/>
      <c r="AJ3" s="441"/>
      <c r="AK3" s="441"/>
      <c r="AO3" s="112"/>
      <c r="AP3" s="112"/>
      <c r="AQ3" s="112"/>
      <c r="AR3" s="112"/>
      <c r="AU3" s="5"/>
    </row>
    <row r="4" spans="1:47" s="4" customFormat="1" ht="15" hidden="1" customHeight="1" x14ac:dyDescent="0.15">
      <c r="AO4" s="112"/>
      <c r="AP4" s="112"/>
      <c r="AQ4" s="112"/>
      <c r="AR4" s="112"/>
      <c r="AU4" s="5"/>
    </row>
    <row r="5" spans="1:47" ht="18.75" hidden="1" x14ac:dyDescent="0.15">
      <c r="B5" s="205" t="s">
        <v>195</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row>
    <row r="6" spans="1:47" ht="17.25" hidden="1" x14ac:dyDescent="0.1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row>
    <row r="7" spans="1:47" ht="7.5" hidden="1" customHeight="1" x14ac:dyDescent="0.15"/>
    <row r="8" spans="1:47" ht="14.25" hidden="1" customHeight="1" x14ac:dyDescent="0.15">
      <c r="B8" s="176" t="s">
        <v>93</v>
      </c>
      <c r="C8" s="146"/>
      <c r="D8" s="206" t="s">
        <v>134</v>
      </c>
      <c r="E8" s="137"/>
      <c r="F8" s="137"/>
      <c r="G8" s="137"/>
      <c r="H8" s="137"/>
      <c r="I8" s="137"/>
      <c r="J8" s="142"/>
      <c r="K8" s="176" t="s">
        <v>5</v>
      </c>
      <c r="L8" s="145"/>
      <c r="M8" s="145"/>
      <c r="N8" s="145"/>
      <c r="O8" s="145"/>
      <c r="P8" s="145"/>
      <c r="Q8" s="146"/>
      <c r="R8" s="206" t="s">
        <v>168</v>
      </c>
      <c r="S8" s="137"/>
      <c r="T8" s="137"/>
      <c r="U8" s="137"/>
      <c r="V8" s="137"/>
      <c r="W8" s="142"/>
      <c r="X8" s="206" t="s">
        <v>137</v>
      </c>
      <c r="Y8" s="137"/>
      <c r="Z8" s="137"/>
      <c r="AA8" s="137"/>
      <c r="AB8" s="142"/>
      <c r="AC8" s="176" t="s">
        <v>135</v>
      </c>
      <c r="AD8" s="145"/>
      <c r="AE8" s="145"/>
      <c r="AF8" s="145"/>
      <c r="AG8" s="145"/>
      <c r="AH8" s="145"/>
      <c r="AI8" s="145"/>
      <c r="AJ8" s="145"/>
      <c r="AK8" s="146"/>
      <c r="AO8" s="2"/>
      <c r="AP8" s="2"/>
      <c r="AQ8" s="2"/>
      <c r="AR8" s="2"/>
      <c r="AU8" s="2"/>
    </row>
    <row r="9" spans="1:47" ht="14.25" hidden="1" customHeight="1" x14ac:dyDescent="0.15">
      <c r="B9" s="159"/>
      <c r="C9" s="149"/>
      <c r="D9" s="207"/>
      <c r="E9" s="139"/>
      <c r="F9" s="139"/>
      <c r="G9" s="139"/>
      <c r="H9" s="139"/>
      <c r="I9" s="139"/>
      <c r="J9" s="143"/>
      <c r="K9" s="159"/>
      <c r="L9" s="148"/>
      <c r="M9" s="148"/>
      <c r="N9" s="148"/>
      <c r="O9" s="148"/>
      <c r="P9" s="148"/>
      <c r="Q9" s="149"/>
      <c r="R9" s="207"/>
      <c r="S9" s="139"/>
      <c r="T9" s="139"/>
      <c r="U9" s="139"/>
      <c r="V9" s="139"/>
      <c r="W9" s="143"/>
      <c r="X9" s="207"/>
      <c r="Y9" s="139"/>
      <c r="Z9" s="139"/>
      <c r="AA9" s="139"/>
      <c r="AB9" s="143"/>
      <c r="AC9" s="159"/>
      <c r="AD9" s="148"/>
      <c r="AE9" s="148"/>
      <c r="AF9" s="148"/>
      <c r="AG9" s="148"/>
      <c r="AH9" s="148"/>
      <c r="AI9" s="148"/>
      <c r="AJ9" s="148"/>
      <c r="AK9" s="149"/>
      <c r="AO9" s="2"/>
      <c r="AP9" s="2"/>
      <c r="AQ9" s="2"/>
      <c r="AR9" s="2"/>
      <c r="AU9" s="2"/>
    </row>
    <row r="10" spans="1:47" ht="14.25" hidden="1" customHeight="1" x14ac:dyDescent="0.15">
      <c r="B10" s="180">
        <v>1</v>
      </c>
      <c r="C10" s="182"/>
      <c r="D10" s="180"/>
      <c r="E10" s="181"/>
      <c r="F10" s="181"/>
      <c r="G10" s="181"/>
      <c r="H10" s="181"/>
      <c r="I10" s="181"/>
      <c r="J10" s="182"/>
      <c r="K10" s="180"/>
      <c r="L10" s="181"/>
      <c r="M10" s="181"/>
      <c r="N10" s="181"/>
      <c r="O10" s="181"/>
      <c r="P10" s="181"/>
      <c r="Q10" s="182"/>
      <c r="R10" s="180"/>
      <c r="S10" s="181"/>
      <c r="T10" s="181"/>
      <c r="U10" s="181"/>
      <c r="V10" s="181"/>
      <c r="W10" s="182"/>
      <c r="X10" s="180"/>
      <c r="Y10" s="181"/>
      <c r="Z10" s="181"/>
      <c r="AA10" s="181"/>
      <c r="AB10" s="182"/>
      <c r="AC10" s="206" t="s">
        <v>136</v>
      </c>
      <c r="AD10" s="137"/>
      <c r="AE10" s="215"/>
      <c r="AF10" s="215"/>
      <c r="AG10" s="215"/>
      <c r="AH10" s="215"/>
      <c r="AI10" s="215"/>
      <c r="AJ10" s="215"/>
      <c r="AK10" s="216"/>
      <c r="AO10" s="2"/>
      <c r="AP10" s="2"/>
      <c r="AQ10" s="2"/>
      <c r="AR10" s="2"/>
      <c r="AU10" s="2"/>
    </row>
    <row r="11" spans="1:47" ht="14.25" hidden="1" customHeight="1" x14ac:dyDescent="0.15">
      <c r="B11" s="183"/>
      <c r="C11" s="185"/>
      <c r="D11" s="183"/>
      <c r="E11" s="184"/>
      <c r="F11" s="184"/>
      <c r="G11" s="184"/>
      <c r="H11" s="184"/>
      <c r="I11" s="184"/>
      <c r="J11" s="185"/>
      <c r="K11" s="183"/>
      <c r="L11" s="184"/>
      <c r="M11" s="184"/>
      <c r="N11" s="184"/>
      <c r="O11" s="184"/>
      <c r="P11" s="184"/>
      <c r="Q11" s="185"/>
      <c r="R11" s="183"/>
      <c r="S11" s="184"/>
      <c r="T11" s="184"/>
      <c r="U11" s="184"/>
      <c r="V11" s="184"/>
      <c r="W11" s="185"/>
      <c r="X11" s="183"/>
      <c r="Y11" s="184"/>
      <c r="Z11" s="184"/>
      <c r="AA11" s="184"/>
      <c r="AB11" s="185"/>
      <c r="AC11" s="207"/>
      <c r="AD11" s="139"/>
      <c r="AE11" s="217"/>
      <c r="AF11" s="217"/>
      <c r="AG11" s="217"/>
      <c r="AH11" s="217"/>
      <c r="AI11" s="217"/>
      <c r="AJ11" s="217"/>
      <c r="AK11" s="218"/>
      <c r="AO11" s="2"/>
      <c r="AP11" s="2"/>
      <c r="AQ11" s="2"/>
      <c r="AR11" s="2"/>
      <c r="AU11" s="2"/>
    </row>
    <row r="12" spans="1:47" ht="9" customHeight="1" x14ac:dyDescent="0.15"/>
    <row r="13" spans="1:47" s="6" customFormat="1" ht="15" hidden="1" customHeight="1" x14ac:dyDescent="0.15">
      <c r="B13" s="50" t="s">
        <v>40</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O13" s="113"/>
      <c r="AP13" s="113"/>
      <c r="AQ13" s="113"/>
      <c r="AR13" s="113"/>
      <c r="AU13" s="7"/>
    </row>
    <row r="14" spans="1:47" ht="15" hidden="1" customHeight="1" x14ac:dyDescent="0.15">
      <c r="B14" s="3" t="s">
        <v>64</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47" ht="7.5" hidden="1" customHeight="1" x14ac:dyDescent="0.15">
      <c r="B15" s="22"/>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47" hidden="1" x14ac:dyDescent="0.15">
      <c r="B16" s="3" t="s">
        <v>71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U16" s="2"/>
    </row>
    <row r="17" spans="2:47" ht="15" hidden="1" customHeight="1" x14ac:dyDescent="0.15">
      <c r="B17" s="219" t="s">
        <v>19</v>
      </c>
      <c r="C17" s="221" t="s">
        <v>24</v>
      </c>
      <c r="D17" s="222"/>
      <c r="E17" s="222"/>
      <c r="F17" s="222"/>
      <c r="G17" s="222"/>
      <c r="H17" s="222"/>
      <c r="I17" s="222"/>
      <c r="J17" s="219" t="s">
        <v>41</v>
      </c>
      <c r="K17" s="225" t="s">
        <v>70</v>
      </c>
      <c r="L17" s="160"/>
      <c r="M17" s="160"/>
      <c r="N17" s="160"/>
      <c r="O17" s="160"/>
      <c r="P17" s="160"/>
      <c r="Q17" s="160"/>
      <c r="R17" s="160"/>
      <c r="S17" s="160"/>
      <c r="T17" s="160"/>
      <c r="U17" s="160"/>
      <c r="V17" s="160"/>
      <c r="W17" s="160"/>
      <c r="X17" s="160"/>
      <c r="Y17" s="226"/>
      <c r="Z17" s="219" t="s">
        <v>19</v>
      </c>
      <c r="AA17" s="225" t="s">
        <v>69</v>
      </c>
      <c r="AB17" s="160"/>
      <c r="AC17" s="160"/>
      <c r="AD17" s="160"/>
      <c r="AE17" s="160"/>
      <c r="AF17" s="160"/>
      <c r="AG17" s="160"/>
      <c r="AH17" s="160"/>
      <c r="AI17" s="160"/>
      <c r="AJ17" s="226"/>
      <c r="AK17" s="3"/>
      <c r="AL17" s="3"/>
      <c r="AU17" s="2"/>
    </row>
    <row r="18" spans="2:47" ht="15" hidden="1" customHeight="1" x14ac:dyDescent="0.15">
      <c r="B18" s="220"/>
      <c r="C18" s="223"/>
      <c r="D18" s="224"/>
      <c r="E18" s="224"/>
      <c r="F18" s="224"/>
      <c r="G18" s="224"/>
      <c r="H18" s="224"/>
      <c r="I18" s="224"/>
      <c r="J18" s="220"/>
      <c r="K18" s="227"/>
      <c r="L18" s="228"/>
      <c r="M18" s="228"/>
      <c r="N18" s="228"/>
      <c r="O18" s="228"/>
      <c r="P18" s="228"/>
      <c r="Q18" s="228"/>
      <c r="R18" s="228"/>
      <c r="S18" s="228"/>
      <c r="T18" s="228"/>
      <c r="U18" s="228"/>
      <c r="V18" s="228"/>
      <c r="W18" s="228"/>
      <c r="X18" s="228"/>
      <c r="Y18" s="229"/>
      <c r="Z18" s="220"/>
      <c r="AA18" s="227"/>
      <c r="AB18" s="228"/>
      <c r="AC18" s="228"/>
      <c r="AD18" s="228"/>
      <c r="AE18" s="228"/>
      <c r="AF18" s="228"/>
      <c r="AG18" s="228"/>
      <c r="AH18" s="228"/>
      <c r="AI18" s="228"/>
      <c r="AJ18" s="229"/>
      <c r="AK18" s="3"/>
      <c r="AL18" s="3"/>
      <c r="AU18" s="2"/>
    </row>
    <row r="19" spans="2:47" ht="14.25" hidden="1" customHeight="1" x14ac:dyDescent="0.15">
      <c r="B19" s="145" t="s">
        <v>42</v>
      </c>
      <c r="C19" s="145"/>
      <c r="D19" s="23" t="s">
        <v>44</v>
      </c>
      <c r="E19" s="23"/>
      <c r="F19" s="23"/>
      <c r="G19" s="23"/>
      <c r="H19" s="23"/>
      <c r="I19" s="23"/>
      <c r="J19" s="23"/>
      <c r="K19" s="23"/>
      <c r="L19" s="23"/>
      <c r="M19" s="23"/>
      <c r="N19" s="23"/>
      <c r="O19" s="24"/>
      <c r="P19" s="24"/>
      <c r="Q19" s="23"/>
      <c r="R19" s="23"/>
      <c r="S19" s="23"/>
      <c r="T19" s="23"/>
      <c r="U19" s="3"/>
      <c r="V19" s="3"/>
      <c r="W19" s="3"/>
      <c r="X19" s="3"/>
      <c r="Y19" s="3"/>
      <c r="Z19" s="3"/>
      <c r="AA19" s="3"/>
      <c r="AB19" s="3"/>
      <c r="AC19" s="3"/>
      <c r="AD19" s="3"/>
      <c r="AE19" s="3"/>
      <c r="AF19" s="3"/>
      <c r="AG19" s="3"/>
      <c r="AH19" s="3"/>
      <c r="AI19" s="3"/>
      <c r="AJ19" s="3"/>
      <c r="AK19" s="3"/>
      <c r="AL19" s="3"/>
      <c r="AU19" s="2"/>
    </row>
    <row r="20" spans="2:47" ht="8.25" hidden="1" customHeight="1" x14ac:dyDescent="0.15">
      <c r="B20" s="23"/>
      <c r="C20" s="24"/>
      <c r="D20" s="23"/>
      <c r="E20" s="23"/>
      <c r="F20" s="23"/>
      <c r="G20" s="23"/>
      <c r="H20" s="23"/>
      <c r="I20" s="23"/>
      <c r="J20" s="23"/>
      <c r="K20" s="23"/>
      <c r="L20" s="23"/>
      <c r="M20" s="23"/>
      <c r="N20" s="23"/>
      <c r="O20" s="24"/>
      <c r="P20" s="24"/>
      <c r="Q20" s="23"/>
      <c r="R20" s="23"/>
      <c r="S20" s="23"/>
      <c r="T20" s="23"/>
      <c r="U20" s="23"/>
      <c r="V20" s="23"/>
      <c r="W20" s="3"/>
      <c r="X20" s="3"/>
      <c r="Y20" s="3"/>
      <c r="Z20" s="3"/>
      <c r="AA20" s="3"/>
      <c r="AB20" s="3"/>
      <c r="AC20" s="3"/>
      <c r="AD20" s="3"/>
      <c r="AE20" s="3"/>
      <c r="AF20" s="3"/>
      <c r="AG20" s="3"/>
      <c r="AH20" s="3"/>
      <c r="AI20" s="3"/>
      <c r="AJ20" s="3"/>
      <c r="AK20" s="3"/>
      <c r="AL20" s="3"/>
    </row>
    <row r="21" spans="2:47" ht="13.5" hidden="1" customHeight="1" x14ac:dyDescent="0.15">
      <c r="B21" s="3" t="s">
        <v>67</v>
      </c>
      <c r="C21" s="24"/>
      <c r="D21" s="23"/>
      <c r="E21" s="23"/>
      <c r="F21" s="23"/>
      <c r="G21" s="23"/>
      <c r="H21" s="23"/>
      <c r="I21" s="23"/>
      <c r="J21" s="23"/>
      <c r="K21" s="23"/>
      <c r="L21" s="23"/>
      <c r="M21" s="23"/>
      <c r="N21" s="23"/>
      <c r="O21" s="24"/>
      <c r="P21" s="24"/>
      <c r="Q21" s="23"/>
      <c r="R21" s="23"/>
      <c r="S21" s="23"/>
      <c r="T21" s="23"/>
      <c r="U21" s="23"/>
      <c r="V21" s="23"/>
      <c r="W21" s="3"/>
      <c r="X21" s="3"/>
      <c r="Y21" s="3"/>
      <c r="Z21" s="3"/>
      <c r="AA21" s="3"/>
      <c r="AB21" s="3"/>
      <c r="AC21" s="3"/>
      <c r="AD21" s="3"/>
      <c r="AE21" s="3"/>
      <c r="AF21" s="3"/>
      <c r="AG21" s="3"/>
      <c r="AH21" s="3"/>
      <c r="AI21" s="3"/>
      <c r="AJ21" s="3"/>
      <c r="AK21" s="3"/>
      <c r="AL21" s="3"/>
    </row>
    <row r="22" spans="2:47" ht="14.25" hidden="1" customHeight="1" x14ac:dyDescent="0.15">
      <c r="B22" s="208" t="s">
        <v>68</v>
      </c>
      <c r="C22" s="209"/>
      <c r="D22" s="209"/>
      <c r="E22" s="209"/>
      <c r="F22" s="176" t="s">
        <v>28</v>
      </c>
      <c r="G22" s="145"/>
      <c r="H22" s="145"/>
      <c r="I22" s="146"/>
      <c r="J22" s="176" t="s">
        <v>25</v>
      </c>
      <c r="K22" s="145"/>
      <c r="L22" s="145"/>
      <c r="M22" s="146"/>
      <c r="N22" s="206" t="s">
        <v>187</v>
      </c>
      <c r="O22" s="137"/>
      <c r="P22" s="137"/>
      <c r="Q22" s="137"/>
      <c r="R22" s="137"/>
      <c r="S22" s="137"/>
      <c r="T22" s="137"/>
      <c r="U22" s="142"/>
      <c r="V22" s="206" t="s">
        <v>192</v>
      </c>
      <c r="W22" s="137"/>
      <c r="X22" s="137"/>
      <c r="Y22" s="137"/>
      <c r="Z22" s="137"/>
      <c r="AA22" s="137"/>
      <c r="AB22" s="137"/>
      <c r="AC22" s="142"/>
      <c r="AD22" s="230" t="s">
        <v>46</v>
      </c>
      <c r="AE22" s="230"/>
      <c r="AF22" s="230"/>
      <c r="AG22" s="230"/>
      <c r="AH22" s="230"/>
      <c r="AI22" s="230"/>
      <c r="AJ22" s="230"/>
      <c r="AK22" s="230"/>
      <c r="AL22" s="230"/>
    </row>
    <row r="23" spans="2:47" ht="14.25" hidden="1" customHeight="1" x14ac:dyDescent="0.15">
      <c r="B23" s="210"/>
      <c r="C23" s="211"/>
      <c r="D23" s="211"/>
      <c r="E23" s="211"/>
      <c r="F23" s="214"/>
      <c r="G23" s="151"/>
      <c r="H23" s="151"/>
      <c r="I23" s="152"/>
      <c r="J23" s="214"/>
      <c r="K23" s="151"/>
      <c r="L23" s="151"/>
      <c r="M23" s="152"/>
      <c r="N23" s="207"/>
      <c r="O23" s="139"/>
      <c r="P23" s="139"/>
      <c r="Q23" s="139"/>
      <c r="R23" s="139"/>
      <c r="S23" s="139"/>
      <c r="T23" s="139"/>
      <c r="U23" s="143"/>
      <c r="V23" s="207"/>
      <c r="W23" s="139"/>
      <c r="X23" s="139"/>
      <c r="Y23" s="139"/>
      <c r="Z23" s="139"/>
      <c r="AA23" s="139"/>
      <c r="AB23" s="139"/>
      <c r="AC23" s="143"/>
      <c r="AD23" s="230"/>
      <c r="AE23" s="230"/>
      <c r="AF23" s="230"/>
      <c r="AG23" s="230"/>
      <c r="AH23" s="230"/>
      <c r="AI23" s="230"/>
      <c r="AJ23" s="230"/>
      <c r="AK23" s="230"/>
      <c r="AL23" s="230"/>
    </row>
    <row r="24" spans="2:47" ht="14.25" hidden="1" customHeight="1" x14ac:dyDescent="0.15">
      <c r="B24" s="210"/>
      <c r="C24" s="211"/>
      <c r="D24" s="211"/>
      <c r="E24" s="211"/>
      <c r="F24" s="214"/>
      <c r="G24" s="151"/>
      <c r="H24" s="151"/>
      <c r="I24" s="152"/>
      <c r="J24" s="214"/>
      <c r="K24" s="151"/>
      <c r="L24" s="151"/>
      <c r="M24" s="152"/>
      <c r="N24" s="176" t="s">
        <v>29</v>
      </c>
      <c r="O24" s="145"/>
      <c r="P24" s="145"/>
      <c r="Q24" s="146"/>
      <c r="R24" s="176" t="s">
        <v>30</v>
      </c>
      <c r="S24" s="145"/>
      <c r="T24" s="145"/>
      <c r="U24" s="146"/>
      <c r="V24" s="176" t="s">
        <v>29</v>
      </c>
      <c r="W24" s="145"/>
      <c r="X24" s="145"/>
      <c r="Y24" s="146"/>
      <c r="Z24" s="176" t="s">
        <v>30</v>
      </c>
      <c r="AA24" s="145"/>
      <c r="AB24" s="145"/>
      <c r="AC24" s="146"/>
      <c r="AD24" s="230"/>
      <c r="AE24" s="230"/>
      <c r="AF24" s="230"/>
      <c r="AG24" s="230"/>
      <c r="AH24" s="230"/>
      <c r="AI24" s="230"/>
      <c r="AJ24" s="230"/>
      <c r="AK24" s="230"/>
      <c r="AL24" s="230"/>
    </row>
    <row r="25" spans="2:47" ht="14.25" hidden="1" customHeight="1" x14ac:dyDescent="0.15">
      <c r="B25" s="212"/>
      <c r="C25" s="213"/>
      <c r="D25" s="213"/>
      <c r="E25" s="213"/>
      <c r="F25" s="159"/>
      <c r="G25" s="148"/>
      <c r="H25" s="148"/>
      <c r="I25" s="149"/>
      <c r="J25" s="159"/>
      <c r="K25" s="148"/>
      <c r="L25" s="148"/>
      <c r="M25" s="149"/>
      <c r="N25" s="159"/>
      <c r="O25" s="148"/>
      <c r="P25" s="148"/>
      <c r="Q25" s="149"/>
      <c r="R25" s="159"/>
      <c r="S25" s="148"/>
      <c r="T25" s="148"/>
      <c r="U25" s="149"/>
      <c r="V25" s="159"/>
      <c r="W25" s="148"/>
      <c r="X25" s="148"/>
      <c r="Y25" s="149"/>
      <c r="Z25" s="159"/>
      <c r="AA25" s="148"/>
      <c r="AB25" s="148"/>
      <c r="AC25" s="149"/>
      <c r="AD25" s="230"/>
      <c r="AE25" s="230"/>
      <c r="AF25" s="230"/>
      <c r="AG25" s="230"/>
      <c r="AH25" s="230"/>
      <c r="AI25" s="230"/>
      <c r="AJ25" s="230"/>
      <c r="AK25" s="230"/>
      <c r="AL25" s="230"/>
    </row>
    <row r="26" spans="2:47" ht="24" hidden="1" customHeight="1" x14ac:dyDescent="0.15">
      <c r="B26" s="230"/>
      <c r="C26" s="230"/>
      <c r="D26" s="230"/>
      <c r="E26" s="230"/>
      <c r="F26" s="176" t="s">
        <v>133</v>
      </c>
      <c r="G26" s="145"/>
      <c r="H26" s="145"/>
      <c r="I26" s="146"/>
      <c r="J26" s="176"/>
      <c r="K26" s="145"/>
      <c r="L26" s="145"/>
      <c r="M26" s="146"/>
      <c r="N26" s="231"/>
      <c r="O26" s="232"/>
      <c r="P26" s="232"/>
      <c r="Q26" s="233"/>
      <c r="R26" s="206"/>
      <c r="S26" s="145"/>
      <c r="T26" s="145"/>
      <c r="U26" s="146"/>
      <c r="V26" s="231"/>
      <c r="W26" s="232"/>
      <c r="X26" s="232"/>
      <c r="Y26" s="233"/>
      <c r="Z26" s="206"/>
      <c r="AA26" s="145"/>
      <c r="AB26" s="145"/>
      <c r="AC26" s="146"/>
      <c r="AD26" s="230"/>
      <c r="AE26" s="237"/>
      <c r="AF26" s="237"/>
      <c r="AG26" s="237"/>
      <c r="AH26" s="237"/>
      <c r="AI26" s="237"/>
      <c r="AJ26" s="237"/>
      <c r="AK26" s="237"/>
      <c r="AL26" s="237"/>
      <c r="AO26" s="111" t="s">
        <v>113</v>
      </c>
    </row>
    <row r="27" spans="2:47" ht="24" hidden="1" customHeight="1" x14ac:dyDescent="0.15">
      <c r="B27" s="230"/>
      <c r="C27" s="230"/>
      <c r="D27" s="230"/>
      <c r="E27" s="230"/>
      <c r="F27" s="159"/>
      <c r="G27" s="148"/>
      <c r="H27" s="148"/>
      <c r="I27" s="149"/>
      <c r="J27" s="159"/>
      <c r="K27" s="148"/>
      <c r="L27" s="148"/>
      <c r="M27" s="149"/>
      <c r="N27" s="234"/>
      <c r="O27" s="235"/>
      <c r="P27" s="235"/>
      <c r="Q27" s="236"/>
      <c r="R27" s="159"/>
      <c r="S27" s="148"/>
      <c r="T27" s="148"/>
      <c r="U27" s="149"/>
      <c r="V27" s="234"/>
      <c r="W27" s="235"/>
      <c r="X27" s="235"/>
      <c r="Y27" s="236"/>
      <c r="Z27" s="159"/>
      <c r="AA27" s="148"/>
      <c r="AB27" s="148"/>
      <c r="AC27" s="149"/>
      <c r="AD27" s="237"/>
      <c r="AE27" s="237"/>
      <c r="AF27" s="237"/>
      <c r="AG27" s="237"/>
      <c r="AH27" s="237"/>
      <c r="AI27" s="237"/>
      <c r="AJ27" s="237"/>
      <c r="AK27" s="237"/>
      <c r="AL27" s="237"/>
      <c r="AO27" s="111" t="s">
        <v>114</v>
      </c>
    </row>
    <row r="28" spans="2:47" ht="14.25" hidden="1" customHeight="1" x14ac:dyDescent="0.15">
      <c r="B28" s="145" t="s">
        <v>42</v>
      </c>
      <c r="C28" s="145"/>
      <c r="D28" s="3" t="s">
        <v>45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2:47" ht="14.25" hidden="1" customHeight="1" x14ac:dyDescent="0.15">
      <c r="B29" s="3"/>
      <c r="C29" s="3"/>
      <c r="D29" s="3" t="s">
        <v>94</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2:47" ht="11.25" hidden="1" customHeight="1"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2:47" ht="15" hidden="1" customHeight="1" x14ac:dyDescent="0.15">
      <c r="B31" s="161" t="s">
        <v>65</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3"/>
    </row>
    <row r="32" spans="2:47" ht="15" hidden="1" customHeight="1" x14ac:dyDescent="0.15">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3"/>
    </row>
    <row r="33" spans="2:47" ht="15" hidden="1" customHeight="1" x14ac:dyDescent="0.15">
      <c r="B33" s="180" t="s">
        <v>41</v>
      </c>
      <c r="C33" s="181"/>
      <c r="D33" s="194" t="s">
        <v>39</v>
      </c>
      <c r="E33" s="174"/>
      <c r="F33" s="174"/>
      <c r="G33" s="174"/>
      <c r="H33" s="174"/>
      <c r="I33" s="174"/>
      <c r="J33" s="174"/>
      <c r="K33" s="174"/>
      <c r="L33" s="174"/>
      <c r="M33" s="175"/>
      <c r="N33" s="25"/>
      <c r="O33" s="25"/>
      <c r="P33" s="25"/>
      <c r="Q33" s="25"/>
      <c r="R33" s="25"/>
      <c r="S33" s="25"/>
      <c r="T33" s="25"/>
      <c r="U33" s="25"/>
      <c r="V33" s="239"/>
      <c r="W33" s="239"/>
      <c r="X33" s="239"/>
      <c r="Y33" s="239"/>
      <c r="Z33" s="239"/>
      <c r="AA33" s="239"/>
      <c r="AB33" s="239"/>
      <c r="AC33" s="239"/>
      <c r="AD33" s="239"/>
      <c r="AE33" s="239"/>
      <c r="AF33" s="239"/>
      <c r="AG33" s="239"/>
      <c r="AH33" s="239"/>
      <c r="AI33" s="239"/>
      <c r="AJ33" s="239"/>
      <c r="AK33" s="239"/>
      <c r="AL33" s="239"/>
    </row>
    <row r="34" spans="2:47" ht="8.25" hidden="1" customHeight="1" x14ac:dyDescent="0.15">
      <c r="B34" s="183"/>
      <c r="C34" s="184"/>
      <c r="D34" s="198"/>
      <c r="E34" s="199"/>
      <c r="F34" s="199"/>
      <c r="G34" s="199"/>
      <c r="H34" s="199"/>
      <c r="I34" s="199"/>
      <c r="J34" s="199"/>
      <c r="K34" s="199"/>
      <c r="L34" s="199"/>
      <c r="M34" s="200"/>
      <c r="N34" s="25"/>
      <c r="O34" s="25"/>
      <c r="P34" s="25"/>
      <c r="Q34" s="25"/>
      <c r="R34" s="25"/>
      <c r="S34" s="25"/>
      <c r="T34" s="25"/>
      <c r="U34" s="25"/>
      <c r="V34" s="239"/>
      <c r="W34" s="239"/>
      <c r="X34" s="239"/>
      <c r="Y34" s="239"/>
      <c r="Z34" s="239"/>
      <c r="AA34" s="239"/>
      <c r="AB34" s="239"/>
      <c r="AC34" s="239"/>
      <c r="AD34" s="239"/>
      <c r="AE34" s="239"/>
      <c r="AF34" s="239"/>
      <c r="AG34" s="239"/>
      <c r="AH34" s="239"/>
      <c r="AI34" s="239"/>
      <c r="AJ34" s="239"/>
      <c r="AK34" s="239"/>
      <c r="AL34" s="239"/>
    </row>
    <row r="35" spans="2:47" ht="12" hidden="1" customHeight="1" x14ac:dyDescent="0.15">
      <c r="B35" s="145" t="s">
        <v>42</v>
      </c>
      <c r="C35" s="145"/>
      <c r="D35" s="23" t="s">
        <v>88</v>
      </c>
      <c r="E35" s="23"/>
      <c r="F35" s="23"/>
      <c r="G35" s="23"/>
      <c r="H35" s="23"/>
      <c r="I35" s="23"/>
      <c r="J35" s="23"/>
      <c r="K35" s="23"/>
      <c r="L35" s="23"/>
      <c r="M35" s="23"/>
      <c r="N35" s="23"/>
      <c r="O35" s="24"/>
      <c r="P35" s="24"/>
      <c r="Q35" s="23"/>
      <c r="R35" s="23"/>
      <c r="S35" s="23"/>
      <c r="T35" s="23"/>
      <c r="U35" s="23"/>
      <c r="V35" s="23"/>
      <c r="W35" s="3"/>
      <c r="X35" s="3"/>
      <c r="Y35" s="3"/>
      <c r="Z35" s="3"/>
      <c r="AA35" s="3"/>
      <c r="AB35" s="3"/>
      <c r="AC35" s="3"/>
      <c r="AD35" s="3"/>
      <c r="AE35" s="3"/>
      <c r="AF35" s="3"/>
      <c r="AG35" s="3"/>
      <c r="AH35" s="3"/>
      <c r="AI35" s="3"/>
      <c r="AJ35" s="3"/>
      <c r="AK35" s="3"/>
      <c r="AL35" s="3"/>
    </row>
    <row r="36" spans="2:47" ht="12" hidden="1" customHeight="1" x14ac:dyDescent="0.15">
      <c r="B36" s="23"/>
      <c r="C36" s="24"/>
      <c r="D36" s="23"/>
      <c r="E36" s="23"/>
      <c r="F36" s="23"/>
      <c r="G36" s="23"/>
      <c r="H36" s="23"/>
      <c r="I36" s="23"/>
      <c r="J36" s="23"/>
      <c r="K36" s="23"/>
      <c r="L36" s="23"/>
      <c r="M36" s="23"/>
      <c r="N36" s="23"/>
      <c r="O36" s="24"/>
      <c r="P36" s="24"/>
      <c r="Q36" s="23"/>
      <c r="R36" s="23"/>
      <c r="S36" s="23"/>
      <c r="T36" s="23"/>
      <c r="U36" s="23"/>
      <c r="V36" s="23"/>
      <c r="W36" s="3"/>
      <c r="X36" s="3"/>
      <c r="Y36" s="3"/>
      <c r="Z36" s="3"/>
      <c r="AA36" s="3"/>
      <c r="AB36" s="3"/>
      <c r="AC36" s="3"/>
      <c r="AD36" s="3"/>
      <c r="AE36" s="3"/>
      <c r="AF36" s="3"/>
      <c r="AG36" s="3"/>
      <c r="AH36" s="3"/>
      <c r="AI36" s="3"/>
      <c r="AJ36" s="3"/>
      <c r="AK36" s="3"/>
      <c r="AL36" s="3"/>
    </row>
    <row r="37" spans="2:47" ht="15" hidden="1" customHeight="1" x14ac:dyDescent="0.15">
      <c r="B37" s="3" t="s">
        <v>169</v>
      </c>
      <c r="C37" s="3"/>
      <c r="D37" s="3"/>
      <c r="E37" s="3"/>
      <c r="F37" s="3"/>
      <c r="G37" s="3"/>
      <c r="H37" s="3"/>
      <c r="I37" s="3"/>
      <c r="J37" s="3"/>
      <c r="K37" s="3"/>
      <c r="L37" s="3"/>
      <c r="M37" s="3"/>
      <c r="N37" s="3"/>
      <c r="O37" s="3"/>
      <c r="P37" s="3"/>
      <c r="Q37" s="3"/>
      <c r="R37" s="3"/>
      <c r="S37" s="3"/>
      <c r="T37" s="3"/>
      <c r="U37" s="3"/>
      <c r="V37" s="3"/>
      <c r="W37" s="3"/>
      <c r="X37" s="26"/>
      <c r="Y37" s="26"/>
      <c r="Z37" s="26"/>
      <c r="AA37" s="26"/>
      <c r="AB37" s="26"/>
      <c r="AC37" s="26"/>
      <c r="AD37" s="26"/>
      <c r="AE37" s="26"/>
      <c r="AF37" s="26"/>
      <c r="AG37" s="26"/>
      <c r="AH37" s="26"/>
      <c r="AI37" s="26"/>
      <c r="AJ37" s="26"/>
      <c r="AK37" s="26"/>
      <c r="AL37" s="26"/>
    </row>
    <row r="38" spans="2:47" ht="18.75" hidden="1" customHeight="1" x14ac:dyDescent="0.15">
      <c r="B38" s="180" t="s">
        <v>19</v>
      </c>
      <c r="C38" s="243" t="s">
        <v>96</v>
      </c>
      <c r="D38" s="174" t="s">
        <v>97</v>
      </c>
      <c r="E38" s="174"/>
      <c r="F38" s="174"/>
      <c r="G38" s="174"/>
      <c r="H38" s="174"/>
      <c r="I38" s="27"/>
      <c r="J38" s="181" t="s">
        <v>19</v>
      </c>
      <c r="K38" s="246" t="s">
        <v>98</v>
      </c>
      <c r="L38" s="160" t="s">
        <v>72</v>
      </c>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226"/>
    </row>
    <row r="39" spans="2:47" ht="18.75" hidden="1" customHeight="1" x14ac:dyDescent="0.15">
      <c r="B39" s="240"/>
      <c r="C39" s="244"/>
      <c r="D39" s="244"/>
      <c r="E39" s="244"/>
      <c r="F39" s="244"/>
      <c r="G39" s="244"/>
      <c r="H39" s="244"/>
      <c r="I39" s="3"/>
      <c r="J39" s="245"/>
      <c r="K39" s="24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247"/>
    </row>
    <row r="40" spans="2:47" ht="18.75" hidden="1" customHeight="1" x14ac:dyDescent="0.15">
      <c r="B40" s="240" t="s">
        <v>41</v>
      </c>
      <c r="C40" s="241" t="s">
        <v>170</v>
      </c>
      <c r="D40" s="242" t="s">
        <v>194</v>
      </c>
      <c r="E40" s="242"/>
      <c r="F40" s="242"/>
      <c r="G40" s="242"/>
      <c r="H40" s="242"/>
      <c r="I40" s="242"/>
      <c r="J40" s="242"/>
      <c r="K40" s="242"/>
      <c r="L40" s="242"/>
      <c r="M40" s="242"/>
      <c r="N40" s="242"/>
      <c r="O40" s="242"/>
      <c r="P40" s="242"/>
      <c r="Q40" s="242"/>
      <c r="R40" s="242"/>
      <c r="S40" s="242"/>
      <c r="T40" s="242"/>
      <c r="U40" s="242"/>
      <c r="V40" s="242"/>
      <c r="W40" s="242"/>
      <c r="X40" s="242"/>
      <c r="Y40" s="242"/>
      <c r="Z40" s="242"/>
      <c r="AA40" s="3"/>
      <c r="AB40" s="3"/>
      <c r="AC40" s="3"/>
      <c r="AD40" s="3"/>
      <c r="AE40" s="3"/>
      <c r="AF40" s="3"/>
      <c r="AG40" s="3"/>
      <c r="AH40" s="3"/>
      <c r="AI40" s="3"/>
      <c r="AJ40" s="3"/>
      <c r="AK40" s="3"/>
      <c r="AL40" s="28"/>
    </row>
    <row r="41" spans="2:47" ht="18.75" hidden="1" customHeight="1" x14ac:dyDescent="0.15">
      <c r="B41" s="240"/>
      <c r="C41" s="241"/>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3"/>
      <c r="AB41" s="3"/>
      <c r="AC41" s="3"/>
      <c r="AD41" s="3"/>
      <c r="AE41" s="3"/>
      <c r="AF41" s="3"/>
      <c r="AG41" s="3"/>
      <c r="AH41" s="3"/>
      <c r="AI41" s="3"/>
      <c r="AJ41" s="3"/>
      <c r="AK41" s="3"/>
      <c r="AL41" s="28"/>
    </row>
    <row r="42" spans="2:47" ht="18.75" hidden="1" customHeight="1" x14ac:dyDescent="0.15">
      <c r="B42" s="240" t="s">
        <v>19</v>
      </c>
      <c r="C42" s="241" t="s">
        <v>100</v>
      </c>
      <c r="D42" s="242" t="s">
        <v>193</v>
      </c>
      <c r="E42" s="242"/>
      <c r="F42" s="242"/>
      <c r="G42" s="242"/>
      <c r="H42" s="242"/>
      <c r="I42" s="242"/>
      <c r="J42" s="242"/>
      <c r="K42" s="242"/>
      <c r="L42" s="242"/>
      <c r="M42" s="242"/>
      <c r="N42" s="242"/>
      <c r="O42" s="242"/>
      <c r="P42" s="242"/>
      <c r="Q42" s="242"/>
      <c r="R42" s="242"/>
      <c r="S42" s="242"/>
      <c r="T42" s="242"/>
      <c r="U42" s="242"/>
      <c r="V42" s="242"/>
      <c r="W42" s="242"/>
      <c r="X42" s="242"/>
      <c r="Y42" s="242"/>
      <c r="Z42" s="242"/>
      <c r="AA42" s="3"/>
      <c r="AB42" s="3"/>
      <c r="AC42" s="3"/>
      <c r="AD42" s="3"/>
      <c r="AE42" s="3"/>
      <c r="AF42" s="3"/>
      <c r="AG42" s="3"/>
      <c r="AH42" s="3"/>
      <c r="AI42" s="3"/>
      <c r="AJ42" s="3"/>
      <c r="AK42" s="3"/>
      <c r="AL42" s="28"/>
    </row>
    <row r="43" spans="2:47" ht="18.75" hidden="1" customHeight="1" x14ac:dyDescent="0.15">
      <c r="B43" s="240"/>
      <c r="C43" s="241"/>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3"/>
      <c r="AB43" s="3"/>
      <c r="AC43" s="3"/>
      <c r="AD43" s="3"/>
      <c r="AE43" s="3"/>
      <c r="AF43" s="3"/>
      <c r="AG43" s="3"/>
      <c r="AH43" s="3"/>
      <c r="AI43" s="3"/>
      <c r="AJ43" s="3"/>
      <c r="AK43" s="3"/>
      <c r="AL43" s="28"/>
    </row>
    <row r="44" spans="2:47" ht="18.75" hidden="1" customHeight="1" x14ac:dyDescent="0.15">
      <c r="B44" s="240" t="s">
        <v>19</v>
      </c>
      <c r="C44" s="29" t="s">
        <v>101</v>
      </c>
      <c r="D44" s="248" t="s">
        <v>102</v>
      </c>
      <c r="E44" s="248"/>
      <c r="F44" s="248"/>
      <c r="G44" s="248"/>
      <c r="H44" s="248"/>
      <c r="I44" s="248"/>
      <c r="J44" s="248"/>
      <c r="K44" s="248"/>
      <c r="L44" s="248"/>
      <c r="M44" s="248"/>
      <c r="N44" s="248"/>
      <c r="O44" s="248"/>
      <c r="P44" s="248"/>
      <c r="Q44" s="248"/>
      <c r="R44" s="248"/>
      <c r="S44" s="248"/>
      <c r="T44" s="248"/>
      <c r="U44" s="30"/>
      <c r="V44" s="31" t="s">
        <v>99</v>
      </c>
      <c r="W44" s="32" t="s">
        <v>103</v>
      </c>
      <c r="X44" s="33" t="s">
        <v>104</v>
      </c>
      <c r="Y44" s="33"/>
      <c r="Z44" s="33"/>
      <c r="AA44" s="33"/>
      <c r="AB44" s="33"/>
      <c r="AC44" s="33"/>
      <c r="AD44" s="33"/>
      <c r="AE44" s="33"/>
      <c r="AF44" s="33"/>
      <c r="AG44" s="33"/>
      <c r="AH44" s="33"/>
      <c r="AI44" s="3"/>
      <c r="AJ44" s="3"/>
      <c r="AK44" s="3"/>
      <c r="AL44" s="28"/>
    </row>
    <row r="45" spans="2:47" hidden="1" x14ac:dyDescent="0.15">
      <c r="B45" s="240"/>
      <c r="C45" s="35"/>
      <c r="D45" s="25"/>
      <c r="E45" s="25"/>
      <c r="F45" s="25"/>
      <c r="G45" s="25"/>
      <c r="H45" s="25"/>
      <c r="I45" s="25"/>
      <c r="J45" s="25"/>
      <c r="K45" s="25"/>
      <c r="L45" s="25"/>
      <c r="M45" s="25"/>
      <c r="N45" s="25"/>
      <c r="O45" s="25"/>
      <c r="P45" s="25"/>
      <c r="Q45" s="25"/>
      <c r="R45" s="25"/>
      <c r="S45" s="25"/>
      <c r="T45" s="25"/>
      <c r="U45" s="25"/>
      <c r="V45" s="36"/>
      <c r="W45" s="37"/>
      <c r="X45" s="3"/>
      <c r="Y45" s="3"/>
      <c r="Z45" s="3"/>
      <c r="AA45" s="3"/>
      <c r="AB45" s="3"/>
      <c r="AC45" s="3"/>
      <c r="AD45" s="3"/>
      <c r="AE45" s="3"/>
      <c r="AF45" s="3"/>
      <c r="AG45" s="3"/>
      <c r="AH45" s="3"/>
      <c r="AI45" s="3"/>
      <c r="AJ45" s="3"/>
      <c r="AK45" s="3"/>
      <c r="AL45" s="28"/>
    </row>
    <row r="46" spans="2:47" ht="14.25" hidden="1" customHeight="1" x14ac:dyDescent="0.15">
      <c r="B46" s="38" t="s">
        <v>61</v>
      </c>
      <c r="C46" s="39"/>
      <c r="D46" s="40"/>
      <c r="E46" s="40"/>
      <c r="F46" s="40"/>
      <c r="G46" s="40"/>
      <c r="H46" s="40"/>
      <c r="I46" s="40"/>
      <c r="J46" s="40"/>
      <c r="K46" s="40"/>
      <c r="L46" s="40"/>
      <c r="M46" s="40"/>
      <c r="N46" s="25"/>
      <c r="O46" s="25"/>
      <c r="P46" s="25"/>
      <c r="Q46" s="25"/>
      <c r="R46" s="25"/>
      <c r="S46" s="25"/>
      <c r="T46" s="25"/>
      <c r="U46" s="25"/>
      <c r="V46" s="36"/>
      <c r="W46" s="37"/>
      <c r="X46" s="3"/>
      <c r="Y46" s="3"/>
      <c r="Z46" s="3"/>
      <c r="AA46" s="3"/>
      <c r="AB46" s="3"/>
      <c r="AC46" s="3"/>
      <c r="AD46" s="3"/>
      <c r="AE46" s="3"/>
      <c r="AF46" s="3"/>
      <c r="AG46" s="3"/>
      <c r="AH46" s="3"/>
      <c r="AI46" s="3"/>
      <c r="AJ46" s="3"/>
      <c r="AK46" s="3"/>
      <c r="AL46" s="28"/>
    </row>
    <row r="47" spans="2:47" ht="14.25" hidden="1" customHeight="1" x14ac:dyDescent="0.15">
      <c r="B47" s="38"/>
      <c r="C47" s="249" t="s">
        <v>22</v>
      </c>
      <c r="D47" s="250"/>
      <c r="E47" s="250"/>
      <c r="F47" s="250"/>
      <c r="G47" s="250"/>
      <c r="H47" s="250"/>
      <c r="I47" s="250"/>
      <c r="J47" s="250"/>
      <c r="K47" s="250"/>
      <c r="L47" s="250"/>
      <c r="M47" s="251"/>
      <c r="N47" s="25"/>
      <c r="O47" s="25"/>
      <c r="P47" s="25"/>
      <c r="Q47" s="25"/>
      <c r="R47" s="25"/>
      <c r="S47" s="25"/>
      <c r="T47" s="25"/>
      <c r="U47" s="25"/>
      <c r="V47" s="36"/>
      <c r="W47" s="37"/>
      <c r="X47" s="3"/>
      <c r="Y47" s="3"/>
      <c r="Z47" s="3"/>
      <c r="AA47" s="3"/>
      <c r="AB47" s="3"/>
      <c r="AC47" s="3"/>
      <c r="AD47" s="3"/>
      <c r="AE47" s="3"/>
      <c r="AF47" s="3"/>
      <c r="AG47" s="3"/>
      <c r="AH47" s="3"/>
      <c r="AI47" s="3"/>
      <c r="AJ47" s="3"/>
      <c r="AK47" s="3"/>
      <c r="AL47" s="28"/>
      <c r="AU47" s="3" t="s">
        <v>47</v>
      </c>
    </row>
    <row r="48" spans="2:47" ht="24" hidden="1" customHeight="1" x14ac:dyDescent="0.15">
      <c r="B48" s="38"/>
      <c r="C48" s="249"/>
      <c r="D48" s="250"/>
      <c r="E48" s="250"/>
      <c r="F48" s="250"/>
      <c r="G48" s="250"/>
      <c r="H48" s="250"/>
      <c r="I48" s="250"/>
      <c r="J48" s="250"/>
      <c r="K48" s="250"/>
      <c r="L48" s="250"/>
      <c r="M48" s="251"/>
      <c r="N48" s="25"/>
      <c r="O48" s="25"/>
      <c r="P48" s="25"/>
      <c r="Q48" s="25"/>
      <c r="R48" s="25"/>
      <c r="S48" s="25"/>
      <c r="T48" s="25"/>
      <c r="U48" s="25"/>
      <c r="V48" s="36"/>
      <c r="W48" s="37"/>
      <c r="X48" s="3"/>
      <c r="Y48" s="3"/>
      <c r="Z48" s="3"/>
      <c r="AA48" s="3"/>
      <c r="AB48" s="3"/>
      <c r="AC48" s="3"/>
      <c r="AD48" s="3"/>
      <c r="AE48" s="3"/>
      <c r="AF48" s="3"/>
      <c r="AG48" s="3"/>
      <c r="AH48" s="3"/>
      <c r="AI48" s="3"/>
      <c r="AJ48" s="3"/>
      <c r="AK48" s="3"/>
      <c r="AL48" s="28"/>
    </row>
    <row r="49" spans="2:47" ht="3.75" hidden="1" customHeight="1" x14ac:dyDescent="0.15">
      <c r="B49" s="34"/>
      <c r="C49" s="41"/>
      <c r="D49" s="42"/>
      <c r="E49" s="42"/>
      <c r="F49" s="42"/>
      <c r="G49" s="42"/>
      <c r="H49" s="42"/>
      <c r="I49" s="42"/>
      <c r="J49" s="42"/>
      <c r="K49" s="42"/>
      <c r="L49" s="42"/>
      <c r="M49" s="42"/>
      <c r="N49" s="42"/>
      <c r="O49" s="42"/>
      <c r="P49" s="42"/>
      <c r="Q49" s="42"/>
      <c r="R49" s="42"/>
      <c r="S49" s="42"/>
      <c r="T49" s="42"/>
      <c r="U49" s="42"/>
      <c r="V49" s="36"/>
      <c r="W49" s="43"/>
      <c r="X49" s="26"/>
      <c r="Y49" s="26"/>
      <c r="Z49" s="26"/>
      <c r="AA49" s="26"/>
      <c r="AB49" s="26"/>
      <c r="AC49" s="26"/>
      <c r="AD49" s="26"/>
      <c r="AE49" s="26"/>
      <c r="AF49" s="26"/>
      <c r="AG49" s="26"/>
      <c r="AH49" s="26"/>
      <c r="AI49" s="26"/>
      <c r="AJ49" s="26"/>
      <c r="AK49" s="26"/>
      <c r="AL49" s="44"/>
      <c r="AU49" s="3" t="s">
        <v>48</v>
      </c>
    </row>
    <row r="50" spans="2:47" ht="12" hidden="1" customHeight="1" x14ac:dyDescent="0.15">
      <c r="B50" s="137" t="s">
        <v>42</v>
      </c>
      <c r="C50" s="137"/>
      <c r="D50" s="27" t="s">
        <v>105</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row>
    <row r="51" spans="2:47" ht="14.25" hidden="1" customHeight="1" x14ac:dyDescent="0.15">
      <c r="B51" s="3"/>
      <c r="C51" s="3"/>
      <c r="D51" s="3" t="s">
        <v>73</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U51" s="3" t="s">
        <v>50</v>
      </c>
    </row>
    <row r="52" spans="2:47" ht="14.25" hidden="1" customHeigh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U52" s="3" t="s">
        <v>51</v>
      </c>
    </row>
    <row r="53" spans="2:47" ht="25.5" customHeight="1" x14ac:dyDescent="0.15">
      <c r="B53" s="3" t="s">
        <v>229</v>
      </c>
      <c r="C53" s="3"/>
      <c r="D53" s="3"/>
      <c r="E53" s="3"/>
      <c r="F53" s="3"/>
      <c r="G53" s="3"/>
      <c r="H53" s="3"/>
      <c r="I53" s="3"/>
      <c r="J53" s="3"/>
      <c r="K53" s="3"/>
      <c r="N53" s="3" t="s">
        <v>248</v>
      </c>
      <c r="O53" s="3"/>
      <c r="P53" s="3"/>
      <c r="Q53" s="3"/>
      <c r="R53" s="3"/>
      <c r="S53" s="3"/>
      <c r="T53" s="3"/>
      <c r="U53" s="3"/>
      <c r="V53" s="3"/>
      <c r="W53" s="3"/>
      <c r="X53" s="3"/>
      <c r="Y53" s="3"/>
      <c r="Z53" s="3"/>
      <c r="AA53" s="3"/>
      <c r="AB53" s="3"/>
      <c r="AC53" s="3"/>
      <c r="AD53" s="3"/>
      <c r="AE53" s="3"/>
      <c r="AF53" s="3"/>
      <c r="AG53" s="3"/>
      <c r="AH53" s="3"/>
      <c r="AI53" s="3"/>
      <c r="AJ53" s="3"/>
      <c r="AK53" s="3"/>
      <c r="AL53" s="3"/>
    </row>
    <row r="54" spans="2:47" ht="26.25" customHeight="1" x14ac:dyDescent="0.15">
      <c r="B54" s="176" t="s">
        <v>226</v>
      </c>
      <c r="C54" s="145"/>
      <c r="D54" s="145"/>
      <c r="E54" s="144"/>
      <c r="F54" s="145"/>
      <c r="G54" s="145"/>
      <c r="H54" s="145"/>
      <c r="I54" s="145"/>
      <c r="J54" s="145"/>
      <c r="K54" s="145"/>
      <c r="L54" s="146"/>
      <c r="N54" s="153" t="s">
        <v>217</v>
      </c>
      <c r="O54" s="155"/>
      <c r="P54" s="156" t="s">
        <v>218</v>
      </c>
      <c r="Q54" s="157"/>
      <c r="R54" s="157"/>
      <c r="S54" s="158"/>
      <c r="T54" s="153"/>
      <c r="U54" s="154"/>
      <c r="V54" s="154"/>
      <c r="W54" s="154"/>
      <c r="X54" s="154"/>
      <c r="Y54" s="154"/>
      <c r="Z54" s="154"/>
      <c r="AA54" s="46" t="s">
        <v>219</v>
      </c>
      <c r="AC54" s="176" t="s">
        <v>224</v>
      </c>
      <c r="AD54" s="145"/>
      <c r="AE54" s="145"/>
      <c r="AF54" s="145"/>
      <c r="AG54" s="145"/>
      <c r="AH54" s="145"/>
      <c r="AI54" s="145"/>
      <c r="AJ54" s="145"/>
      <c r="AK54" s="146"/>
      <c r="AL54" s="3"/>
    </row>
    <row r="55" spans="2:47" ht="26.25" customHeight="1" x14ac:dyDescent="0.15">
      <c r="B55" s="159"/>
      <c r="C55" s="148"/>
      <c r="D55" s="148"/>
      <c r="E55" s="147"/>
      <c r="F55" s="148"/>
      <c r="G55" s="148"/>
      <c r="H55" s="148"/>
      <c r="I55" s="148"/>
      <c r="J55" s="148"/>
      <c r="K55" s="148"/>
      <c r="L55" s="149"/>
      <c r="N55" s="153" t="s">
        <v>220</v>
      </c>
      <c r="O55" s="155"/>
      <c r="P55" s="156" t="s">
        <v>221</v>
      </c>
      <c r="Q55" s="157"/>
      <c r="R55" s="157"/>
      <c r="S55" s="158"/>
      <c r="T55" s="153"/>
      <c r="U55" s="154"/>
      <c r="V55" s="154"/>
      <c r="W55" s="154"/>
      <c r="X55" s="154"/>
      <c r="Y55" s="154"/>
      <c r="Z55" s="154"/>
      <c r="AA55" s="28" t="s">
        <v>219</v>
      </c>
      <c r="AB55" s="3"/>
      <c r="AC55" s="159" t="s">
        <v>228</v>
      </c>
      <c r="AD55" s="148"/>
      <c r="AE55" s="148"/>
      <c r="AF55" s="148"/>
      <c r="AG55" s="148"/>
      <c r="AH55" s="148"/>
      <c r="AI55" s="148"/>
      <c r="AJ55" s="148"/>
      <c r="AK55" s="149"/>
      <c r="AL55" s="3"/>
    </row>
    <row r="56" spans="2:47" ht="26.25" customHeight="1" x14ac:dyDescent="0.15">
      <c r="B56" s="176" t="s">
        <v>227</v>
      </c>
      <c r="C56" s="145"/>
      <c r="D56" s="145"/>
      <c r="E56" s="150"/>
      <c r="F56" s="151"/>
      <c r="G56" s="151"/>
      <c r="H56" s="151"/>
      <c r="I56" s="151"/>
      <c r="J56" s="151"/>
      <c r="K56" s="151"/>
      <c r="L56" s="152"/>
      <c r="N56" s="153" t="s">
        <v>222</v>
      </c>
      <c r="O56" s="155"/>
      <c r="P56" s="156" t="s">
        <v>223</v>
      </c>
      <c r="Q56" s="157"/>
      <c r="R56" s="157"/>
      <c r="S56" s="158"/>
      <c r="T56" s="153"/>
      <c r="U56" s="154"/>
      <c r="V56" s="154"/>
      <c r="W56" s="154"/>
      <c r="X56" s="154"/>
      <c r="Y56" s="154"/>
      <c r="Z56" s="154"/>
      <c r="AA56" s="46" t="s">
        <v>219</v>
      </c>
      <c r="AB56" s="3"/>
      <c r="AC56" s="153"/>
      <c r="AD56" s="154"/>
      <c r="AE56" s="154"/>
      <c r="AF56" s="154"/>
      <c r="AG56" s="154"/>
      <c r="AH56" s="154"/>
      <c r="AI56" s="154"/>
      <c r="AJ56" s="154"/>
      <c r="AK56" s="86" t="s">
        <v>219</v>
      </c>
      <c r="AL56" s="3"/>
    </row>
    <row r="57" spans="2:47" ht="26.25" customHeight="1" x14ac:dyDescent="0.15">
      <c r="B57" s="159"/>
      <c r="C57" s="148"/>
      <c r="D57" s="148"/>
      <c r="E57" s="147"/>
      <c r="F57" s="148"/>
      <c r="G57" s="148"/>
      <c r="H57" s="148"/>
      <c r="I57" s="148"/>
      <c r="J57" s="148"/>
      <c r="K57" s="148"/>
      <c r="L57" s="149"/>
      <c r="N57" s="3" t="s">
        <v>225</v>
      </c>
      <c r="O57" s="65"/>
      <c r="P57" s="65"/>
      <c r="Q57" s="65"/>
      <c r="R57" s="65"/>
      <c r="S57" s="65"/>
      <c r="T57" s="65"/>
      <c r="U57" s="65"/>
      <c r="V57" s="65"/>
      <c r="W57" s="65"/>
      <c r="Y57" s="3"/>
      <c r="Z57" s="3"/>
      <c r="AA57" s="3"/>
      <c r="AB57" s="3"/>
      <c r="AC57" s="3"/>
      <c r="AD57" s="3"/>
      <c r="AE57" s="3"/>
      <c r="AF57" s="3"/>
      <c r="AG57" s="3"/>
      <c r="AI57" s="3"/>
      <c r="AJ57" s="3"/>
      <c r="AK57" s="3"/>
      <c r="AL57" s="3"/>
    </row>
    <row r="58" spans="2:47" ht="14.25" customHeight="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2:47" ht="13.5" customHeight="1" x14ac:dyDescent="0.15">
      <c r="B59" s="3" t="s">
        <v>326</v>
      </c>
      <c r="C59" s="19"/>
      <c r="D59" s="20"/>
      <c r="E59" s="20"/>
      <c r="F59" s="20"/>
      <c r="G59" s="20"/>
      <c r="H59" s="15"/>
      <c r="I59" s="20"/>
      <c r="J59" s="20"/>
      <c r="K59" s="20"/>
      <c r="L59" s="20"/>
      <c r="M59" s="20"/>
      <c r="N59" s="15"/>
      <c r="O59" s="20"/>
      <c r="P59" s="20"/>
      <c r="Q59" s="20"/>
      <c r="R59" s="20"/>
      <c r="S59" s="20"/>
      <c r="T59" s="15"/>
      <c r="V59" s="20"/>
      <c r="W59" s="20"/>
      <c r="X59" s="20"/>
      <c r="Y59" s="20"/>
      <c r="Z59" s="15"/>
      <c r="AA59" s="19"/>
      <c r="AB59" s="20"/>
      <c r="AC59" s="20"/>
      <c r="AD59" s="20"/>
      <c r="AE59" s="20"/>
      <c r="AF59" s="15"/>
      <c r="AH59" s="20"/>
      <c r="AI59" s="20"/>
      <c r="AJ59" s="20"/>
      <c r="AK59" s="20"/>
      <c r="AL59" s="20"/>
      <c r="AM59" s="20"/>
    </row>
    <row r="60" spans="2:47" ht="15" customHeight="1" x14ac:dyDescent="0.15">
      <c r="B60" s="194" t="s">
        <v>74</v>
      </c>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5"/>
      <c r="AL60" s="20"/>
      <c r="AM60" s="20"/>
    </row>
    <row r="61" spans="2:47" ht="15" customHeight="1" x14ac:dyDescent="0.15">
      <c r="B61" s="54" t="s">
        <v>247</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28"/>
      <c r="AL61" s="20"/>
      <c r="AM61" s="20"/>
    </row>
    <row r="62" spans="2:47" ht="18" customHeight="1" x14ac:dyDescent="0.15">
      <c r="B62" s="253" t="s">
        <v>256</v>
      </c>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54"/>
      <c r="AL62" s="20"/>
      <c r="AM62" s="20"/>
    </row>
    <row r="63" spans="2:47" ht="22.5" customHeight="1" x14ac:dyDescent="0.15">
      <c r="B63" s="54"/>
      <c r="C63" s="180" t="s">
        <v>41</v>
      </c>
      <c r="D63" s="206" t="s">
        <v>249</v>
      </c>
      <c r="E63" s="137"/>
      <c r="F63" s="137"/>
      <c r="G63" s="137"/>
      <c r="H63" s="140" t="s">
        <v>41</v>
      </c>
      <c r="I63" s="136" t="s">
        <v>250</v>
      </c>
      <c r="J63" s="137"/>
      <c r="K63" s="137"/>
      <c r="L63" s="137"/>
      <c r="M63" s="140" t="s">
        <v>41</v>
      </c>
      <c r="N63" s="136" t="s">
        <v>251</v>
      </c>
      <c r="O63" s="137"/>
      <c r="P63" s="137"/>
      <c r="Q63" s="137"/>
      <c r="R63" s="140" t="s">
        <v>41</v>
      </c>
      <c r="S63" s="136" t="s">
        <v>252</v>
      </c>
      <c r="T63" s="137"/>
      <c r="U63" s="137"/>
      <c r="V63" s="137"/>
      <c r="W63" s="140" t="s">
        <v>41</v>
      </c>
      <c r="X63" s="136" t="s">
        <v>253</v>
      </c>
      <c r="Y63" s="137"/>
      <c r="Z63" s="137"/>
      <c r="AA63" s="137"/>
      <c r="AB63" s="140" t="s">
        <v>41</v>
      </c>
      <c r="AC63" s="136" t="s">
        <v>254</v>
      </c>
      <c r="AD63" s="137"/>
      <c r="AE63" s="137"/>
      <c r="AF63" s="137"/>
      <c r="AG63" s="140" t="s">
        <v>41</v>
      </c>
      <c r="AH63" s="136" t="s">
        <v>255</v>
      </c>
      <c r="AI63" s="137"/>
      <c r="AJ63" s="137"/>
      <c r="AK63" s="142"/>
      <c r="AL63" s="20"/>
      <c r="AM63" s="20"/>
    </row>
    <row r="64" spans="2:47" ht="22.5" customHeight="1" x14ac:dyDescent="0.15">
      <c r="B64" s="59"/>
      <c r="C64" s="183"/>
      <c r="D64" s="207"/>
      <c r="E64" s="139"/>
      <c r="F64" s="139"/>
      <c r="G64" s="139"/>
      <c r="H64" s="141"/>
      <c r="I64" s="138"/>
      <c r="J64" s="139"/>
      <c r="K64" s="139"/>
      <c r="L64" s="139"/>
      <c r="M64" s="141"/>
      <c r="N64" s="138"/>
      <c r="O64" s="139"/>
      <c r="P64" s="139"/>
      <c r="Q64" s="139"/>
      <c r="R64" s="141"/>
      <c r="S64" s="138"/>
      <c r="T64" s="139"/>
      <c r="U64" s="139"/>
      <c r="V64" s="139"/>
      <c r="W64" s="141"/>
      <c r="X64" s="138"/>
      <c r="Y64" s="139"/>
      <c r="Z64" s="139"/>
      <c r="AA64" s="139"/>
      <c r="AB64" s="141"/>
      <c r="AC64" s="138"/>
      <c r="AD64" s="139"/>
      <c r="AE64" s="139"/>
      <c r="AF64" s="139"/>
      <c r="AG64" s="141"/>
      <c r="AH64" s="138"/>
      <c r="AI64" s="139"/>
      <c r="AJ64" s="139"/>
      <c r="AK64" s="143"/>
      <c r="AL64" s="20"/>
      <c r="AM64" s="20"/>
    </row>
    <row r="65" spans="2:47" ht="18" customHeight="1" x14ac:dyDescent="0.15">
      <c r="B65" s="54" t="s">
        <v>257</v>
      </c>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28"/>
      <c r="AL65" s="20"/>
      <c r="AM65" s="20"/>
    </row>
    <row r="66" spans="2:47" ht="18" customHeight="1" x14ac:dyDescent="0.15">
      <c r="B66" s="253" t="s">
        <v>258</v>
      </c>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54"/>
      <c r="AL66" s="20"/>
      <c r="AM66" s="20"/>
    </row>
    <row r="67" spans="2:47" ht="22.5" customHeight="1" x14ac:dyDescent="0.15">
      <c r="B67" s="54"/>
      <c r="C67" s="180" t="s">
        <v>41</v>
      </c>
      <c r="D67" s="206" t="s">
        <v>259</v>
      </c>
      <c r="E67" s="137"/>
      <c r="F67" s="137"/>
      <c r="G67" s="137"/>
      <c r="H67" s="140" t="s">
        <v>41</v>
      </c>
      <c r="I67" s="136" t="s">
        <v>260</v>
      </c>
      <c r="J67" s="137"/>
      <c r="K67" s="137"/>
      <c r="L67" s="137"/>
      <c r="M67" s="140" t="s">
        <v>41</v>
      </c>
      <c r="N67" s="136" t="s">
        <v>261</v>
      </c>
      <c r="O67" s="137"/>
      <c r="P67" s="137"/>
      <c r="Q67" s="137"/>
      <c r="R67" s="140" t="s">
        <v>267</v>
      </c>
      <c r="S67" s="136" t="s">
        <v>262</v>
      </c>
      <c r="T67" s="137"/>
      <c r="U67" s="137"/>
      <c r="V67" s="137"/>
      <c r="W67" s="140" t="s">
        <v>41</v>
      </c>
      <c r="X67" s="136" t="s">
        <v>263</v>
      </c>
      <c r="Y67" s="137"/>
      <c r="Z67" s="137"/>
      <c r="AA67" s="137"/>
      <c r="AB67" s="140" t="s">
        <v>41</v>
      </c>
      <c r="AC67" s="136" t="s">
        <v>264</v>
      </c>
      <c r="AD67" s="137"/>
      <c r="AE67" s="137"/>
      <c r="AF67" s="137"/>
      <c r="AG67" s="140" t="s">
        <v>41</v>
      </c>
      <c r="AH67" s="136" t="s">
        <v>265</v>
      </c>
      <c r="AI67" s="137"/>
      <c r="AJ67" s="137"/>
      <c r="AK67" s="142"/>
      <c r="AL67" s="20"/>
      <c r="AM67" s="20"/>
    </row>
    <row r="68" spans="2:47" ht="22.5" customHeight="1" x14ac:dyDescent="0.15">
      <c r="B68" s="59"/>
      <c r="C68" s="183"/>
      <c r="D68" s="207"/>
      <c r="E68" s="139"/>
      <c r="F68" s="139"/>
      <c r="G68" s="139"/>
      <c r="H68" s="141"/>
      <c r="I68" s="138"/>
      <c r="J68" s="139"/>
      <c r="K68" s="139"/>
      <c r="L68" s="139"/>
      <c r="M68" s="141"/>
      <c r="N68" s="138"/>
      <c r="O68" s="139"/>
      <c r="P68" s="139"/>
      <c r="Q68" s="139"/>
      <c r="R68" s="141"/>
      <c r="S68" s="138"/>
      <c r="T68" s="139"/>
      <c r="U68" s="139"/>
      <c r="V68" s="139"/>
      <c r="W68" s="141"/>
      <c r="X68" s="138"/>
      <c r="Y68" s="139"/>
      <c r="Z68" s="139"/>
      <c r="AA68" s="139"/>
      <c r="AB68" s="141"/>
      <c r="AC68" s="138"/>
      <c r="AD68" s="139"/>
      <c r="AE68" s="139"/>
      <c r="AF68" s="139"/>
      <c r="AG68" s="141"/>
      <c r="AH68" s="138"/>
      <c r="AI68" s="139"/>
      <c r="AJ68" s="139"/>
      <c r="AK68" s="143"/>
      <c r="AL68" s="20"/>
      <c r="AM68" s="20"/>
    </row>
    <row r="69" spans="2:47" ht="18" customHeight="1" x14ac:dyDescent="0.15">
      <c r="B69" s="253" t="s">
        <v>266</v>
      </c>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54"/>
      <c r="AL69" s="20"/>
      <c r="AM69" s="20"/>
    </row>
    <row r="70" spans="2:47" ht="22.5" customHeight="1" x14ac:dyDescent="0.15">
      <c r="B70" s="54"/>
      <c r="C70" s="140" t="s">
        <v>41</v>
      </c>
      <c r="D70" s="136" t="s">
        <v>214</v>
      </c>
      <c r="E70" s="137"/>
      <c r="F70" s="137"/>
      <c r="G70" s="137"/>
      <c r="H70" s="137"/>
      <c r="I70" s="137"/>
      <c r="J70" s="137"/>
      <c r="K70" s="137"/>
      <c r="L70" s="137"/>
      <c r="M70" s="137"/>
      <c r="N70" s="140" t="s">
        <v>41</v>
      </c>
      <c r="O70" s="136" t="s">
        <v>316</v>
      </c>
      <c r="P70" s="137"/>
      <c r="Q70" s="137"/>
      <c r="R70" s="137"/>
      <c r="S70" s="137"/>
      <c r="T70" s="140" t="s">
        <v>41</v>
      </c>
      <c r="U70" s="136" t="s">
        <v>317</v>
      </c>
      <c r="V70" s="137"/>
      <c r="W70" s="137"/>
      <c r="X70" s="137"/>
      <c r="Y70" s="137"/>
      <c r="Z70" s="140" t="s">
        <v>41</v>
      </c>
      <c r="AA70" s="136" t="s">
        <v>318</v>
      </c>
      <c r="AB70" s="137"/>
      <c r="AC70" s="137"/>
      <c r="AD70" s="137"/>
      <c r="AE70" s="137"/>
      <c r="AF70" s="140" t="s">
        <v>41</v>
      </c>
      <c r="AG70" s="136" t="s">
        <v>319</v>
      </c>
      <c r="AH70" s="137"/>
      <c r="AI70" s="137"/>
      <c r="AJ70" s="137"/>
      <c r="AK70" s="142"/>
      <c r="AL70" s="20"/>
      <c r="AM70" s="20"/>
    </row>
    <row r="71" spans="2:47" ht="22.5" customHeight="1" x14ac:dyDescent="0.15">
      <c r="B71" s="59"/>
      <c r="C71" s="141"/>
      <c r="D71" s="138"/>
      <c r="E71" s="139"/>
      <c r="F71" s="139"/>
      <c r="G71" s="139"/>
      <c r="H71" s="139"/>
      <c r="I71" s="139"/>
      <c r="J71" s="139"/>
      <c r="K71" s="139"/>
      <c r="L71" s="139"/>
      <c r="M71" s="139"/>
      <c r="N71" s="141"/>
      <c r="O71" s="138"/>
      <c r="P71" s="139"/>
      <c r="Q71" s="139"/>
      <c r="R71" s="139"/>
      <c r="S71" s="139"/>
      <c r="T71" s="141"/>
      <c r="U71" s="138"/>
      <c r="V71" s="139"/>
      <c r="W71" s="139"/>
      <c r="X71" s="139"/>
      <c r="Y71" s="139"/>
      <c r="Z71" s="141"/>
      <c r="AA71" s="138"/>
      <c r="AB71" s="139"/>
      <c r="AC71" s="139"/>
      <c r="AD71" s="139"/>
      <c r="AE71" s="139"/>
      <c r="AF71" s="141"/>
      <c r="AG71" s="138"/>
      <c r="AH71" s="139"/>
      <c r="AI71" s="139"/>
      <c r="AJ71" s="139"/>
      <c r="AK71" s="143"/>
      <c r="AL71" s="20"/>
      <c r="AM71" s="20"/>
    </row>
    <row r="72" spans="2:47" ht="18" customHeight="1" x14ac:dyDescent="0.15">
      <c r="B72" s="54"/>
      <c r="C72" s="160" t="s">
        <v>196</v>
      </c>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226"/>
      <c r="AL72" s="20"/>
      <c r="AM72" s="20"/>
    </row>
    <row r="73" spans="2:47" ht="18" customHeight="1" x14ac:dyDescent="0.15">
      <c r="B73" s="54"/>
      <c r="C73" s="161" t="s">
        <v>373</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247"/>
      <c r="AL73" s="20"/>
      <c r="AM73" s="20"/>
    </row>
    <row r="74" spans="2:47" ht="18" customHeight="1" x14ac:dyDescent="0.15">
      <c r="B74" s="63"/>
      <c r="C74" s="228" t="s">
        <v>374</v>
      </c>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9"/>
      <c r="AL74" s="20"/>
      <c r="AM74" s="20"/>
    </row>
    <row r="75" spans="2:47" ht="18" customHeight="1" x14ac:dyDescent="0.15">
      <c r="B75" s="54" t="s">
        <v>386</v>
      </c>
      <c r="C75" s="52"/>
      <c r="D75" s="49"/>
      <c r="E75" s="49"/>
      <c r="F75" s="49"/>
      <c r="G75" s="49"/>
      <c r="H75" s="49"/>
      <c r="I75" s="49"/>
      <c r="J75" s="49"/>
      <c r="K75" s="49"/>
      <c r="L75" s="49"/>
      <c r="M75" s="49"/>
      <c r="N75" s="52"/>
      <c r="O75" s="49"/>
      <c r="P75" s="49"/>
      <c r="Q75" s="49"/>
      <c r="R75" s="49"/>
      <c r="S75" s="49"/>
      <c r="T75" s="52"/>
      <c r="U75" s="49"/>
      <c r="V75" s="49"/>
      <c r="W75" s="49"/>
      <c r="X75" s="49"/>
      <c r="Y75" s="49"/>
      <c r="Z75" s="52"/>
      <c r="AA75" s="49"/>
      <c r="AB75" s="49"/>
      <c r="AC75" s="49"/>
      <c r="AD75" s="49"/>
      <c r="AE75" s="49"/>
      <c r="AF75" s="52"/>
      <c r="AG75" s="82"/>
      <c r="AH75" s="82"/>
      <c r="AI75" s="82"/>
      <c r="AJ75" s="82"/>
      <c r="AK75" s="84"/>
      <c r="AL75" s="20"/>
      <c r="AM75" s="20"/>
    </row>
    <row r="76" spans="2:47" ht="150" customHeight="1" x14ac:dyDescent="0.15">
      <c r="B76" s="54"/>
      <c r="C76" s="127" t="s">
        <v>41</v>
      </c>
      <c r="D76" s="129" t="s">
        <v>344</v>
      </c>
      <c r="E76" s="129"/>
      <c r="F76" s="129"/>
      <c r="G76" s="129"/>
      <c r="H76" s="127" t="s">
        <v>41</v>
      </c>
      <c r="I76" s="133" t="s">
        <v>345</v>
      </c>
      <c r="J76" s="134"/>
      <c r="K76" s="134"/>
      <c r="L76" s="134"/>
      <c r="M76" s="127" t="s">
        <v>41</v>
      </c>
      <c r="N76" s="129" t="s">
        <v>357</v>
      </c>
      <c r="O76" s="129"/>
      <c r="P76" s="129"/>
      <c r="Q76" s="129"/>
      <c r="R76" s="127" t="s">
        <v>41</v>
      </c>
      <c r="S76" s="129" t="s">
        <v>358</v>
      </c>
      <c r="T76" s="129"/>
      <c r="U76" s="129"/>
      <c r="V76" s="129"/>
      <c r="W76" s="127" t="s">
        <v>41</v>
      </c>
      <c r="X76" s="129" t="s">
        <v>371</v>
      </c>
      <c r="Y76" s="129"/>
      <c r="Z76" s="129"/>
      <c r="AA76" s="129"/>
      <c r="AB76" s="127" t="s">
        <v>41</v>
      </c>
      <c r="AC76" s="129" t="s">
        <v>359</v>
      </c>
      <c r="AD76" s="129"/>
      <c r="AE76" s="129"/>
      <c r="AF76" s="129"/>
      <c r="AG76" s="127" t="s">
        <v>41</v>
      </c>
      <c r="AH76" s="129" t="s">
        <v>360</v>
      </c>
      <c r="AI76" s="129"/>
      <c r="AJ76" s="129"/>
      <c r="AK76" s="130"/>
      <c r="AL76" s="126"/>
      <c r="AO76" s="3"/>
      <c r="AP76" s="2"/>
      <c r="AQ76" s="2"/>
      <c r="AR76" s="2"/>
      <c r="AU76" s="2"/>
    </row>
    <row r="77" spans="2:47" ht="150" customHeight="1" x14ac:dyDescent="0.15">
      <c r="B77" s="54"/>
      <c r="C77" s="128"/>
      <c r="D77" s="131"/>
      <c r="E77" s="131"/>
      <c r="F77" s="131"/>
      <c r="G77" s="131"/>
      <c r="H77" s="128"/>
      <c r="I77" s="135"/>
      <c r="J77" s="135"/>
      <c r="K77" s="135"/>
      <c r="L77" s="135"/>
      <c r="M77" s="128"/>
      <c r="N77" s="131"/>
      <c r="O77" s="131"/>
      <c r="P77" s="131"/>
      <c r="Q77" s="131"/>
      <c r="R77" s="128"/>
      <c r="S77" s="131"/>
      <c r="T77" s="131"/>
      <c r="U77" s="131"/>
      <c r="V77" s="131"/>
      <c r="W77" s="128"/>
      <c r="X77" s="131"/>
      <c r="Y77" s="131"/>
      <c r="Z77" s="131"/>
      <c r="AA77" s="131"/>
      <c r="AB77" s="128"/>
      <c r="AC77" s="131"/>
      <c r="AD77" s="131"/>
      <c r="AE77" s="131"/>
      <c r="AF77" s="131"/>
      <c r="AG77" s="128"/>
      <c r="AH77" s="131"/>
      <c r="AI77" s="131"/>
      <c r="AJ77" s="131"/>
      <c r="AK77" s="132"/>
      <c r="AL77" s="126"/>
      <c r="AO77" s="3"/>
      <c r="AP77" s="2"/>
      <c r="AQ77" s="2"/>
      <c r="AR77" s="2"/>
      <c r="AU77" s="2"/>
    </row>
    <row r="78" spans="2:47" ht="18" customHeight="1" x14ac:dyDescent="0.15">
      <c r="B78" s="255" t="s">
        <v>328</v>
      </c>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7"/>
      <c r="AL78" s="20"/>
      <c r="AM78" s="20"/>
    </row>
    <row r="79" spans="2:47" ht="15" customHeight="1" x14ac:dyDescent="0.15">
      <c r="B79" s="54"/>
      <c r="C79" s="140" t="s">
        <v>41</v>
      </c>
      <c r="D79" s="259" t="s">
        <v>382</v>
      </c>
      <c r="E79" s="160"/>
      <c r="F79" s="160"/>
      <c r="G79" s="160"/>
      <c r="H79" s="160"/>
      <c r="I79" s="160"/>
      <c r="J79" s="160"/>
      <c r="K79" s="160"/>
      <c r="L79" s="160"/>
      <c r="M79" s="160"/>
      <c r="N79" s="160"/>
      <c r="O79" s="160"/>
      <c r="P79" s="160"/>
      <c r="Q79" s="160"/>
      <c r="R79" s="160"/>
      <c r="S79" s="160"/>
      <c r="T79" s="160"/>
      <c r="U79" s="160"/>
      <c r="V79" s="160"/>
      <c r="W79" s="160"/>
      <c r="X79" s="160"/>
      <c r="Y79" s="160"/>
      <c r="Z79" s="61"/>
      <c r="AA79" s="61"/>
      <c r="AB79" s="61"/>
      <c r="AC79" s="61"/>
      <c r="AD79" s="61"/>
      <c r="AE79" s="61"/>
      <c r="AF79" s="61"/>
      <c r="AG79" s="61"/>
      <c r="AH79" s="61"/>
      <c r="AI79" s="61"/>
      <c r="AJ79" s="61"/>
      <c r="AK79" s="62"/>
      <c r="AL79" s="20"/>
      <c r="AM79" s="20"/>
    </row>
    <row r="80" spans="2:47" ht="30" customHeight="1" x14ac:dyDescent="0.15">
      <c r="B80" s="54"/>
      <c r="C80" s="258"/>
      <c r="D80" s="442"/>
      <c r="E80" s="161"/>
      <c r="F80" s="161"/>
      <c r="G80" s="161"/>
      <c r="H80" s="161"/>
      <c r="I80" s="161"/>
      <c r="J80" s="161"/>
      <c r="K80" s="161"/>
      <c r="L80" s="161"/>
      <c r="M80" s="161"/>
      <c r="N80" s="161"/>
      <c r="O80" s="161"/>
      <c r="P80" s="161"/>
      <c r="Q80" s="161"/>
      <c r="R80" s="161"/>
      <c r="S80" s="161"/>
      <c r="T80" s="161"/>
      <c r="U80" s="161"/>
      <c r="V80" s="161"/>
      <c r="W80" s="161"/>
      <c r="X80" s="161"/>
      <c r="Y80" s="161"/>
      <c r="Z80" s="96" t="s">
        <v>41</v>
      </c>
      <c r="AA80" s="259" t="s">
        <v>268</v>
      </c>
      <c r="AB80" s="260"/>
      <c r="AC80" s="260"/>
      <c r="AD80" s="260"/>
      <c r="AE80" s="260"/>
      <c r="AF80" s="260"/>
      <c r="AG80" s="260"/>
      <c r="AH80" s="260"/>
      <c r="AI80" s="260"/>
      <c r="AJ80" s="260"/>
      <c r="AK80" s="261"/>
      <c r="AL80" s="20"/>
      <c r="AM80" s="20"/>
    </row>
    <row r="81" spans="2:41" ht="18" customHeight="1" x14ac:dyDescent="0.15">
      <c r="B81" s="194" t="s">
        <v>387</v>
      </c>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5"/>
      <c r="AL81" s="20"/>
      <c r="AM81" s="20"/>
    </row>
    <row r="82" spans="2:41" ht="119.25" customHeight="1" x14ac:dyDescent="0.15">
      <c r="B82" s="54"/>
      <c r="C82" s="87" t="s">
        <v>41</v>
      </c>
      <c r="D82" s="259" t="s">
        <v>361</v>
      </c>
      <c r="E82" s="160"/>
      <c r="F82" s="160"/>
      <c r="G82" s="160"/>
      <c r="H82" s="160"/>
      <c r="I82" s="160"/>
      <c r="J82" s="160"/>
      <c r="K82" s="160"/>
      <c r="L82" s="160"/>
      <c r="M82" s="160"/>
      <c r="N82" s="160"/>
      <c r="O82" s="160"/>
      <c r="P82" s="160"/>
      <c r="Q82" s="160"/>
      <c r="R82" s="160"/>
      <c r="S82" s="160"/>
      <c r="T82" s="160"/>
      <c r="U82" s="87" t="s">
        <v>19</v>
      </c>
      <c r="V82" s="259" t="s">
        <v>383</v>
      </c>
      <c r="W82" s="160"/>
      <c r="X82" s="160"/>
      <c r="Y82" s="160"/>
      <c r="Z82" s="160"/>
      <c r="AA82" s="160"/>
      <c r="AB82" s="160"/>
      <c r="AC82" s="160"/>
      <c r="AD82" s="160"/>
      <c r="AE82" s="160"/>
      <c r="AF82" s="160"/>
      <c r="AG82" s="160"/>
      <c r="AH82" s="160"/>
      <c r="AI82" s="160"/>
      <c r="AJ82" s="160"/>
      <c r="AK82" s="226"/>
      <c r="AL82" s="20"/>
      <c r="AM82" s="20"/>
      <c r="AN82" s="114"/>
    </row>
    <row r="83" spans="2:41" ht="18" customHeight="1" x14ac:dyDescent="0.15">
      <c r="B83" s="255" t="s">
        <v>388</v>
      </c>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7"/>
      <c r="AL83" s="20"/>
      <c r="AM83" s="20"/>
    </row>
    <row r="84" spans="2:41" ht="36" customHeight="1" x14ac:dyDescent="0.15">
      <c r="B84" s="54"/>
      <c r="C84" s="87" t="s">
        <v>41</v>
      </c>
      <c r="D84" s="259" t="s">
        <v>329</v>
      </c>
      <c r="E84" s="160"/>
      <c r="F84" s="160"/>
      <c r="G84" s="160"/>
      <c r="H84" s="160"/>
      <c r="I84" s="160"/>
      <c r="J84" s="160"/>
      <c r="K84" s="160"/>
      <c r="L84" s="160"/>
      <c r="M84" s="160"/>
      <c r="N84" s="160"/>
      <c r="O84" s="160"/>
      <c r="P84" s="160"/>
      <c r="Q84" s="160"/>
      <c r="R84" s="160"/>
      <c r="S84" s="160"/>
      <c r="T84" s="160"/>
      <c r="U84" s="87" t="s">
        <v>230</v>
      </c>
      <c r="V84" s="259" t="s">
        <v>269</v>
      </c>
      <c r="W84" s="160"/>
      <c r="X84" s="160"/>
      <c r="Y84" s="160"/>
      <c r="Z84" s="160"/>
      <c r="AA84" s="160"/>
      <c r="AB84" s="160"/>
      <c r="AC84" s="160"/>
      <c r="AD84" s="160"/>
      <c r="AE84" s="160"/>
      <c r="AF84" s="160"/>
      <c r="AG84" s="160"/>
      <c r="AH84" s="160"/>
      <c r="AI84" s="160"/>
      <c r="AJ84" s="160"/>
      <c r="AK84" s="226"/>
      <c r="AL84" s="20"/>
      <c r="AM84" s="20"/>
      <c r="AN84" s="114"/>
    </row>
    <row r="85" spans="2:41" ht="66.75" customHeight="1" x14ac:dyDescent="0.15">
      <c r="B85" s="54"/>
      <c r="C85" s="87" t="s">
        <v>41</v>
      </c>
      <c r="D85" s="259" t="s">
        <v>270</v>
      </c>
      <c r="E85" s="160"/>
      <c r="F85" s="160"/>
      <c r="G85" s="160"/>
      <c r="H85" s="160"/>
      <c r="I85" s="160"/>
      <c r="J85" s="160"/>
      <c r="K85" s="160"/>
      <c r="L85" s="160"/>
      <c r="M85" s="160"/>
      <c r="N85" s="160"/>
      <c r="O85" s="160"/>
      <c r="P85" s="160"/>
      <c r="Q85" s="160"/>
      <c r="R85" s="160"/>
      <c r="S85" s="160"/>
      <c r="T85" s="160"/>
      <c r="U85" s="87" t="s">
        <v>19</v>
      </c>
      <c r="V85" s="259" t="s">
        <v>362</v>
      </c>
      <c r="W85" s="160"/>
      <c r="X85" s="160"/>
      <c r="Y85" s="160"/>
      <c r="Z85" s="160"/>
      <c r="AA85" s="160"/>
      <c r="AB85" s="160"/>
      <c r="AC85" s="160"/>
      <c r="AD85" s="160"/>
      <c r="AE85" s="160"/>
      <c r="AF85" s="160"/>
      <c r="AG85" s="160"/>
      <c r="AH85" s="160"/>
      <c r="AI85" s="160"/>
      <c r="AJ85" s="160"/>
      <c r="AK85" s="226"/>
      <c r="AL85" s="20"/>
      <c r="AM85" s="20"/>
      <c r="AN85" s="114"/>
    </row>
    <row r="86" spans="2:41" ht="36" customHeight="1" x14ac:dyDescent="0.15">
      <c r="B86" s="63"/>
      <c r="C86" s="106" t="s">
        <v>41</v>
      </c>
      <c r="D86" s="252" t="s">
        <v>330</v>
      </c>
      <c r="E86" s="163"/>
      <c r="F86" s="163"/>
      <c r="G86" s="163"/>
      <c r="H86" s="163"/>
      <c r="I86" s="163"/>
      <c r="J86" s="163"/>
      <c r="K86" s="163"/>
      <c r="L86" s="163"/>
      <c r="M86" s="163"/>
      <c r="N86" s="163"/>
      <c r="O86" s="163"/>
      <c r="P86" s="163"/>
      <c r="Q86" s="163"/>
      <c r="R86" s="163"/>
      <c r="S86" s="163"/>
      <c r="T86" s="164"/>
      <c r="U86" s="180"/>
      <c r="V86" s="181"/>
      <c r="W86" s="181"/>
      <c r="X86" s="181"/>
      <c r="Y86" s="181"/>
      <c r="Z86" s="181"/>
      <c r="AA86" s="181"/>
      <c r="AB86" s="181"/>
      <c r="AC86" s="181"/>
      <c r="AD86" s="181"/>
      <c r="AE86" s="181"/>
      <c r="AF86" s="181"/>
      <c r="AG86" s="181"/>
      <c r="AH86" s="181"/>
      <c r="AI86" s="181"/>
      <c r="AJ86" s="181"/>
      <c r="AK86" s="181"/>
      <c r="AL86" s="20"/>
      <c r="AM86" s="20"/>
      <c r="AN86" s="114"/>
    </row>
    <row r="87" spans="2:41" ht="18" customHeight="1" x14ac:dyDescent="0.15">
      <c r="B87" s="194" t="s">
        <v>370</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5"/>
      <c r="AL87" s="20"/>
      <c r="AM87" s="20"/>
    </row>
    <row r="88" spans="2:41" ht="38.25" customHeight="1" x14ac:dyDescent="0.15">
      <c r="B88" s="54"/>
      <c r="C88" s="87" t="s">
        <v>41</v>
      </c>
      <c r="D88" s="252" t="s">
        <v>375</v>
      </c>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4"/>
      <c r="AL88" s="20"/>
      <c r="AM88" s="20"/>
      <c r="AN88" s="114"/>
    </row>
    <row r="89" spans="2:41" ht="38.25" customHeight="1" x14ac:dyDescent="0.15">
      <c r="B89" s="54"/>
      <c r="C89" s="87" t="s">
        <v>41</v>
      </c>
      <c r="D89" s="252" t="s">
        <v>340</v>
      </c>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4"/>
      <c r="AL89" s="20"/>
      <c r="AM89" s="20"/>
      <c r="AN89" s="114"/>
    </row>
    <row r="90" spans="2:41" ht="18" customHeight="1" x14ac:dyDescent="0.15">
      <c r="B90" s="194" t="s">
        <v>286</v>
      </c>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5"/>
      <c r="AL90" s="20"/>
      <c r="AM90" s="20"/>
    </row>
    <row r="91" spans="2:41" ht="37.5" customHeight="1" x14ac:dyDescent="0.15">
      <c r="B91" s="54"/>
      <c r="C91" s="140" t="s">
        <v>41</v>
      </c>
      <c r="D91" s="259" t="s">
        <v>333</v>
      </c>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226"/>
      <c r="AL91" s="20"/>
      <c r="AM91" s="20"/>
    </row>
    <row r="92" spans="2:41" ht="37.5" customHeight="1" x14ac:dyDescent="0.15">
      <c r="B92" s="60"/>
      <c r="C92" s="141"/>
      <c r="D92" s="299"/>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9"/>
      <c r="AL92" s="20"/>
      <c r="AM92" s="20"/>
      <c r="AO92" s="111" t="s">
        <v>111</v>
      </c>
    </row>
    <row r="93" spans="2:41" ht="18" customHeight="1" x14ac:dyDescent="0.15">
      <c r="B93" s="194" t="s">
        <v>389</v>
      </c>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5"/>
      <c r="AL93" s="20"/>
      <c r="AM93" s="20"/>
    </row>
    <row r="94" spans="2:41" ht="15" customHeight="1" x14ac:dyDescent="0.15">
      <c r="B94" s="54"/>
      <c r="C94" s="180" t="s">
        <v>41</v>
      </c>
      <c r="D94" s="259" t="s">
        <v>246</v>
      </c>
      <c r="E94" s="160"/>
      <c r="F94" s="160"/>
      <c r="G94" s="160"/>
      <c r="H94" s="160"/>
      <c r="I94" s="160"/>
      <c r="J94" s="160"/>
      <c r="K94" s="160"/>
      <c r="L94" s="160"/>
      <c r="M94" s="160"/>
      <c r="N94" s="45"/>
      <c r="O94" s="45"/>
      <c r="P94" s="45"/>
      <c r="Q94" s="45"/>
      <c r="R94" s="45"/>
      <c r="S94" s="45"/>
      <c r="T94" s="45"/>
      <c r="U94" s="45"/>
      <c r="V94" s="45"/>
      <c r="W94" s="45"/>
      <c r="X94" s="45"/>
      <c r="Y94" s="45"/>
      <c r="Z94" s="61"/>
      <c r="AA94" s="61"/>
      <c r="AB94" s="61"/>
      <c r="AC94" s="61"/>
      <c r="AD94" s="61"/>
      <c r="AE94" s="61"/>
      <c r="AF94" s="61"/>
      <c r="AG94" s="61"/>
      <c r="AH94" s="61"/>
      <c r="AI94" s="61"/>
      <c r="AJ94" s="61"/>
      <c r="AK94" s="62"/>
      <c r="AL94" s="20"/>
      <c r="AM94" s="20"/>
    </row>
    <row r="95" spans="2:41" ht="23.25" customHeight="1" x14ac:dyDescent="0.15">
      <c r="B95" s="54"/>
      <c r="C95" s="240"/>
      <c r="D95" s="442"/>
      <c r="E95" s="161"/>
      <c r="F95" s="161"/>
      <c r="G95" s="161"/>
      <c r="H95" s="161"/>
      <c r="I95" s="161"/>
      <c r="J95" s="161"/>
      <c r="K95" s="161"/>
      <c r="L95" s="161"/>
      <c r="M95" s="161"/>
      <c r="N95" s="96" t="s">
        <v>41</v>
      </c>
      <c r="O95" s="252" t="s">
        <v>334</v>
      </c>
      <c r="P95" s="163"/>
      <c r="Q95" s="163"/>
      <c r="R95" s="163"/>
      <c r="S95" s="163"/>
      <c r="T95" s="163"/>
      <c r="U95" s="163"/>
      <c r="V95" s="163"/>
      <c r="W95" s="163"/>
      <c r="X95" s="163"/>
      <c r="Y95" s="163"/>
      <c r="Z95" s="163"/>
      <c r="AA95" s="163"/>
      <c r="AB95" s="163"/>
      <c r="AC95" s="163"/>
      <c r="AD95" s="163"/>
      <c r="AE95" s="163"/>
      <c r="AF95" s="163"/>
      <c r="AG95" s="163"/>
      <c r="AH95" s="163"/>
      <c r="AI95" s="163"/>
      <c r="AJ95" s="163"/>
      <c r="AK95" s="164"/>
      <c r="AL95" s="20"/>
      <c r="AM95" s="20"/>
    </row>
    <row r="96" spans="2:41" ht="33.75" customHeight="1" x14ac:dyDescent="0.15">
      <c r="B96" s="54"/>
      <c r="C96" s="240"/>
      <c r="D96" s="442"/>
      <c r="E96" s="161"/>
      <c r="F96" s="161"/>
      <c r="G96" s="161"/>
      <c r="H96" s="161"/>
      <c r="I96" s="161"/>
      <c r="J96" s="161"/>
      <c r="K96" s="161"/>
      <c r="L96" s="161"/>
      <c r="M96" s="161"/>
      <c r="N96" s="96" t="s">
        <v>41</v>
      </c>
      <c r="O96" s="252" t="s">
        <v>335</v>
      </c>
      <c r="P96" s="163"/>
      <c r="Q96" s="163"/>
      <c r="R96" s="163"/>
      <c r="S96" s="163"/>
      <c r="T96" s="163"/>
      <c r="U96" s="163"/>
      <c r="V96" s="163"/>
      <c r="W96" s="163"/>
      <c r="X96" s="163"/>
      <c r="Y96" s="163"/>
      <c r="Z96" s="163"/>
      <c r="AA96" s="163"/>
      <c r="AB96" s="163"/>
      <c r="AC96" s="163"/>
      <c r="AD96" s="163"/>
      <c r="AE96" s="163"/>
      <c r="AF96" s="163"/>
      <c r="AG96" s="163"/>
      <c r="AH96" s="163"/>
      <c r="AI96" s="163"/>
      <c r="AJ96" s="163"/>
      <c r="AK96" s="164"/>
      <c r="AL96" s="20"/>
      <c r="AM96" s="20"/>
    </row>
    <row r="97" spans="1:52" ht="23.25" customHeight="1" x14ac:dyDescent="0.15">
      <c r="B97" s="122"/>
      <c r="C97" s="240"/>
      <c r="D97" s="442"/>
      <c r="E97" s="161"/>
      <c r="F97" s="161"/>
      <c r="G97" s="161"/>
      <c r="H97" s="161"/>
      <c r="I97" s="161"/>
      <c r="J97" s="161"/>
      <c r="K97" s="161"/>
      <c r="L97" s="161"/>
      <c r="M97" s="161"/>
      <c r="N97" s="124" t="s">
        <v>41</v>
      </c>
      <c r="O97" s="252" t="s">
        <v>376</v>
      </c>
      <c r="P97" s="163"/>
      <c r="Q97" s="163"/>
      <c r="R97" s="163"/>
      <c r="S97" s="163"/>
      <c r="T97" s="163"/>
      <c r="U97" s="163"/>
      <c r="V97" s="163"/>
      <c r="W97" s="163"/>
      <c r="X97" s="163"/>
      <c r="Y97" s="163"/>
      <c r="Z97" s="163"/>
      <c r="AA97" s="163"/>
      <c r="AB97" s="163"/>
      <c r="AC97" s="163"/>
      <c r="AD97" s="163"/>
      <c r="AE97" s="163"/>
      <c r="AF97" s="163"/>
      <c r="AG97" s="163"/>
      <c r="AH97" s="163"/>
      <c r="AI97" s="163"/>
      <c r="AJ97" s="163"/>
      <c r="AK97" s="164"/>
      <c r="AL97" s="20"/>
      <c r="AM97" s="20"/>
      <c r="AU97" s="123"/>
    </row>
    <row r="98" spans="1:52" ht="23.25" customHeight="1" x14ac:dyDescent="0.15">
      <c r="B98" s="54"/>
      <c r="C98" s="183"/>
      <c r="D98" s="299"/>
      <c r="E98" s="228"/>
      <c r="F98" s="228"/>
      <c r="G98" s="228"/>
      <c r="H98" s="228"/>
      <c r="I98" s="228"/>
      <c r="J98" s="228"/>
      <c r="K98" s="228"/>
      <c r="L98" s="228"/>
      <c r="M98" s="228"/>
      <c r="N98" s="96" t="s">
        <v>41</v>
      </c>
      <c r="O98" s="252" t="s">
        <v>385</v>
      </c>
      <c r="P98" s="163"/>
      <c r="Q98" s="163"/>
      <c r="R98" s="163"/>
      <c r="S98" s="163"/>
      <c r="T98" s="163"/>
      <c r="U98" s="163"/>
      <c r="V98" s="163"/>
      <c r="W98" s="163"/>
      <c r="X98" s="163"/>
      <c r="Y98" s="163"/>
      <c r="Z98" s="163"/>
      <c r="AA98" s="163"/>
      <c r="AB98" s="163"/>
      <c r="AC98" s="163"/>
      <c r="AD98" s="163"/>
      <c r="AE98" s="163"/>
      <c r="AF98" s="163"/>
      <c r="AG98" s="163"/>
      <c r="AH98" s="163"/>
      <c r="AI98" s="163"/>
      <c r="AJ98" s="163"/>
      <c r="AK98" s="164"/>
      <c r="AL98" s="20"/>
      <c r="AM98" s="20"/>
    </row>
    <row r="99" spans="1:52" ht="18" customHeight="1" x14ac:dyDescent="0.15">
      <c r="B99" s="194" t="s">
        <v>390</v>
      </c>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5"/>
      <c r="AL99" s="20"/>
      <c r="AM99" s="20"/>
    </row>
    <row r="100" spans="1:52" ht="15" customHeight="1" x14ac:dyDescent="0.15">
      <c r="B100" s="54"/>
      <c r="C100" s="140" t="s">
        <v>41</v>
      </c>
      <c r="D100" s="259" t="s">
        <v>346</v>
      </c>
      <c r="E100" s="160"/>
      <c r="F100" s="160"/>
      <c r="G100" s="160"/>
      <c r="H100" s="160"/>
      <c r="I100" s="160"/>
      <c r="J100" s="160"/>
      <c r="K100" s="160"/>
      <c r="L100" s="160"/>
      <c r="M100" s="160"/>
      <c r="N100" s="47"/>
      <c r="O100" s="47"/>
      <c r="P100" s="61"/>
      <c r="Q100" s="61"/>
      <c r="R100" s="61"/>
      <c r="S100" s="61"/>
      <c r="T100" s="61"/>
      <c r="U100" s="61"/>
      <c r="V100" s="61"/>
      <c r="W100" s="61"/>
      <c r="X100" s="61"/>
      <c r="Y100" s="61"/>
      <c r="Z100" s="47"/>
      <c r="AA100" s="47"/>
      <c r="AB100" s="61"/>
      <c r="AC100" s="61"/>
      <c r="AD100" s="61"/>
      <c r="AE100" s="61"/>
      <c r="AF100" s="61"/>
      <c r="AG100" s="61"/>
      <c r="AH100" s="61"/>
      <c r="AI100" s="61"/>
      <c r="AJ100" s="61"/>
      <c r="AK100" s="62"/>
      <c r="AL100" s="20"/>
      <c r="AM100" s="20"/>
      <c r="AN100" s="114"/>
    </row>
    <row r="101" spans="1:52" ht="33.75" customHeight="1" x14ac:dyDescent="0.15">
      <c r="B101" s="54"/>
      <c r="C101" s="258"/>
      <c r="D101" s="442"/>
      <c r="E101" s="161"/>
      <c r="F101" s="161"/>
      <c r="G101" s="161"/>
      <c r="H101" s="161"/>
      <c r="I101" s="161"/>
      <c r="J101" s="161"/>
      <c r="K101" s="161"/>
      <c r="L101" s="161"/>
      <c r="M101" s="247"/>
      <c r="N101" s="140" t="s">
        <v>41</v>
      </c>
      <c r="O101" s="259" t="s">
        <v>347</v>
      </c>
      <c r="P101" s="160"/>
      <c r="Q101" s="160"/>
      <c r="R101" s="160"/>
      <c r="S101" s="160"/>
      <c r="T101" s="160"/>
      <c r="U101" s="160"/>
      <c r="V101" s="160"/>
      <c r="W101" s="160"/>
      <c r="X101" s="160"/>
      <c r="Y101" s="226"/>
      <c r="Z101" s="127" t="s">
        <v>41</v>
      </c>
      <c r="AA101" s="160" t="s">
        <v>348</v>
      </c>
      <c r="AB101" s="160"/>
      <c r="AC101" s="160"/>
      <c r="AD101" s="160"/>
      <c r="AE101" s="160"/>
      <c r="AF101" s="160"/>
      <c r="AG101" s="160"/>
      <c r="AH101" s="160"/>
      <c r="AI101" s="160"/>
      <c r="AJ101" s="160"/>
      <c r="AK101" s="226"/>
      <c r="AL101" s="20"/>
      <c r="AM101" s="20"/>
      <c r="AN101" s="114"/>
    </row>
    <row r="102" spans="1:52" ht="33.75" customHeight="1" x14ac:dyDescent="0.15">
      <c r="B102" s="59"/>
      <c r="C102" s="141"/>
      <c r="D102" s="299"/>
      <c r="E102" s="228"/>
      <c r="F102" s="228"/>
      <c r="G102" s="228"/>
      <c r="H102" s="228"/>
      <c r="I102" s="228"/>
      <c r="J102" s="228"/>
      <c r="K102" s="228"/>
      <c r="L102" s="228"/>
      <c r="M102" s="229"/>
      <c r="N102" s="141"/>
      <c r="O102" s="299"/>
      <c r="P102" s="228"/>
      <c r="Q102" s="228"/>
      <c r="R102" s="228"/>
      <c r="S102" s="228"/>
      <c r="T102" s="228"/>
      <c r="U102" s="228"/>
      <c r="V102" s="228"/>
      <c r="W102" s="228"/>
      <c r="X102" s="228"/>
      <c r="Y102" s="229"/>
      <c r="Z102" s="128"/>
      <c r="AA102" s="228"/>
      <c r="AB102" s="228"/>
      <c r="AC102" s="228"/>
      <c r="AD102" s="228"/>
      <c r="AE102" s="228"/>
      <c r="AF102" s="228"/>
      <c r="AG102" s="228"/>
      <c r="AH102" s="228"/>
      <c r="AI102" s="228"/>
      <c r="AJ102" s="228"/>
      <c r="AK102" s="229"/>
      <c r="AL102" s="20"/>
      <c r="AM102" s="20"/>
    </row>
    <row r="103" spans="1:52" ht="18" customHeight="1" x14ac:dyDescent="0.15">
      <c r="B103" s="194" t="s">
        <v>391</v>
      </c>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5"/>
      <c r="AL103" s="20"/>
      <c r="AM103" s="20"/>
    </row>
    <row r="104" spans="1:52" ht="15" customHeight="1" x14ac:dyDescent="0.15">
      <c r="B104" s="54"/>
      <c r="C104" s="140" t="s">
        <v>41</v>
      </c>
      <c r="D104" s="259" t="s">
        <v>273</v>
      </c>
      <c r="E104" s="160"/>
      <c r="F104" s="160"/>
      <c r="G104" s="160"/>
      <c r="H104" s="160"/>
      <c r="I104" s="160"/>
      <c r="J104" s="160"/>
      <c r="K104" s="160"/>
      <c r="L104" s="160"/>
      <c r="M104" s="160"/>
      <c r="N104" s="61"/>
      <c r="O104" s="61"/>
      <c r="P104" s="61"/>
      <c r="Q104" s="61"/>
      <c r="R104" s="61"/>
      <c r="S104" s="61"/>
      <c r="T104" s="47"/>
      <c r="U104" s="47"/>
      <c r="V104" s="61"/>
      <c r="W104" s="61"/>
      <c r="X104" s="61"/>
      <c r="Y104" s="61"/>
      <c r="Z104" s="61"/>
      <c r="AA104" s="61"/>
      <c r="AB104" s="61"/>
      <c r="AC104" s="61"/>
      <c r="AD104" s="61"/>
      <c r="AE104" s="61"/>
      <c r="AF104" s="61"/>
      <c r="AG104" s="61"/>
      <c r="AH104" s="61"/>
      <c r="AI104" s="61"/>
      <c r="AJ104" s="61"/>
      <c r="AK104" s="62"/>
      <c r="AL104" s="20"/>
      <c r="AM104" s="20"/>
    </row>
    <row r="105" spans="1:52" ht="36.75" customHeight="1" x14ac:dyDescent="0.15">
      <c r="B105" s="54"/>
      <c r="C105" s="258"/>
      <c r="D105" s="442"/>
      <c r="E105" s="161"/>
      <c r="F105" s="161"/>
      <c r="G105" s="161"/>
      <c r="H105" s="161"/>
      <c r="I105" s="161"/>
      <c r="J105" s="161"/>
      <c r="K105" s="161"/>
      <c r="L105" s="161"/>
      <c r="M105" s="161"/>
      <c r="N105" s="258" t="s">
        <v>41</v>
      </c>
      <c r="O105" s="442" t="s">
        <v>231</v>
      </c>
      <c r="P105" s="161"/>
      <c r="Q105" s="161"/>
      <c r="R105" s="161"/>
      <c r="S105" s="161"/>
      <c r="T105" s="161"/>
      <c r="U105" s="161"/>
      <c r="V105" s="161"/>
      <c r="W105" s="161"/>
      <c r="X105" s="161"/>
      <c r="Y105" s="161"/>
      <c r="Z105" s="127" t="s">
        <v>41</v>
      </c>
      <c r="AA105" s="259" t="s">
        <v>363</v>
      </c>
      <c r="AB105" s="260"/>
      <c r="AC105" s="260"/>
      <c r="AD105" s="260"/>
      <c r="AE105" s="260"/>
      <c r="AF105" s="260"/>
      <c r="AG105" s="260"/>
      <c r="AH105" s="260"/>
      <c r="AI105" s="260"/>
      <c r="AJ105" s="260"/>
      <c r="AK105" s="261"/>
      <c r="AL105" s="20"/>
      <c r="AM105" s="20"/>
    </row>
    <row r="106" spans="1:52" ht="36.75" customHeight="1" x14ac:dyDescent="0.15">
      <c r="B106" s="59"/>
      <c r="C106" s="141"/>
      <c r="D106" s="299"/>
      <c r="E106" s="228"/>
      <c r="F106" s="228"/>
      <c r="G106" s="228"/>
      <c r="H106" s="228"/>
      <c r="I106" s="228"/>
      <c r="J106" s="228"/>
      <c r="K106" s="228"/>
      <c r="L106" s="228"/>
      <c r="M106" s="228"/>
      <c r="N106" s="141"/>
      <c r="O106" s="299"/>
      <c r="P106" s="228"/>
      <c r="Q106" s="228"/>
      <c r="R106" s="228"/>
      <c r="S106" s="228"/>
      <c r="T106" s="228"/>
      <c r="U106" s="228"/>
      <c r="V106" s="228"/>
      <c r="W106" s="228"/>
      <c r="X106" s="228"/>
      <c r="Y106" s="228"/>
      <c r="Z106" s="128"/>
      <c r="AA106" s="443"/>
      <c r="AB106" s="444"/>
      <c r="AC106" s="444"/>
      <c r="AD106" s="444"/>
      <c r="AE106" s="444"/>
      <c r="AF106" s="444"/>
      <c r="AG106" s="444"/>
      <c r="AH106" s="444"/>
      <c r="AI106" s="444"/>
      <c r="AJ106" s="444"/>
      <c r="AK106" s="445"/>
      <c r="AL106" s="20"/>
      <c r="AM106" s="20"/>
      <c r="AO106" s="125" t="s">
        <v>369</v>
      </c>
    </row>
    <row r="107" spans="1:52" ht="18" customHeight="1" x14ac:dyDescent="0.15">
      <c r="B107" s="194" t="s">
        <v>392</v>
      </c>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5"/>
      <c r="AL107" s="20"/>
      <c r="AM107" s="20"/>
    </row>
    <row r="108" spans="1:52" ht="35.25" customHeight="1" x14ac:dyDescent="0.15">
      <c r="B108" s="54"/>
      <c r="C108" s="140" t="s">
        <v>41</v>
      </c>
      <c r="D108" s="259" t="s">
        <v>274</v>
      </c>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226"/>
      <c r="AL108" s="20"/>
      <c r="AM108" s="20"/>
    </row>
    <row r="109" spans="1:52" ht="35.25" customHeight="1" x14ac:dyDescent="0.15">
      <c r="B109" s="60"/>
      <c r="C109" s="141"/>
      <c r="D109" s="299"/>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9"/>
      <c r="AL109" s="20"/>
      <c r="AM109" s="20"/>
      <c r="AO109" s="111" t="s">
        <v>111</v>
      </c>
    </row>
    <row r="110" spans="1:52" s="111" customFormat="1" ht="18" customHeight="1" x14ac:dyDescent="0.15">
      <c r="A110" s="2"/>
      <c r="B110" s="194" t="s">
        <v>304</v>
      </c>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5"/>
      <c r="AL110" s="20"/>
      <c r="AM110" s="20"/>
      <c r="AN110" s="2"/>
      <c r="AS110" s="2"/>
      <c r="AT110" s="2"/>
      <c r="AU110" s="3"/>
      <c r="AV110" s="2"/>
      <c r="AW110" s="2"/>
      <c r="AX110" s="2"/>
      <c r="AY110" s="2"/>
      <c r="AZ110" s="2"/>
    </row>
    <row r="111" spans="1:52" s="111" customFormat="1" ht="37.5" customHeight="1" x14ac:dyDescent="0.15">
      <c r="A111" s="2"/>
      <c r="B111" s="63"/>
      <c r="C111" s="106" t="s">
        <v>41</v>
      </c>
      <c r="D111" s="252" t="s">
        <v>338</v>
      </c>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4"/>
      <c r="AL111" s="20"/>
      <c r="AM111" s="20"/>
      <c r="AN111" s="114"/>
      <c r="AS111" s="2"/>
      <c r="AT111" s="2"/>
      <c r="AU111" s="3"/>
      <c r="AV111" s="2"/>
      <c r="AW111" s="2"/>
      <c r="AX111" s="2"/>
      <c r="AY111" s="2"/>
      <c r="AZ111" s="2"/>
    </row>
    <row r="112" spans="1:52" ht="15" thickBot="1" x14ac:dyDescent="0.2">
      <c r="B112" s="56" t="s">
        <v>215</v>
      </c>
      <c r="C112" s="3"/>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18"/>
      <c r="AM112" s="20"/>
    </row>
    <row r="113" spans="2:49" ht="30" customHeight="1" thickTop="1" thickBot="1" x14ac:dyDescent="0.2">
      <c r="B113" s="9"/>
      <c r="D113" s="57" t="s">
        <v>138</v>
      </c>
      <c r="E113" s="58"/>
      <c r="F113" s="57" t="s">
        <v>139</v>
      </c>
      <c r="G113" s="58"/>
      <c r="H113" s="57" t="s">
        <v>140</v>
      </c>
      <c r="I113" s="58"/>
      <c r="J113" s="57" t="s">
        <v>141</v>
      </c>
      <c r="K113" s="58"/>
      <c r="L113" s="57" t="s">
        <v>142</v>
      </c>
      <c r="M113" s="58"/>
      <c r="N113" s="57" t="s">
        <v>143</v>
      </c>
      <c r="O113" s="58"/>
      <c r="P113" s="57" t="s">
        <v>339</v>
      </c>
      <c r="Q113" s="58"/>
      <c r="R113" s="57" t="s">
        <v>233</v>
      </c>
      <c r="S113" s="58"/>
      <c r="T113" s="57" t="s">
        <v>275</v>
      </c>
      <c r="U113" s="58"/>
      <c r="V113" s="57" t="s">
        <v>276</v>
      </c>
      <c r="W113" s="58"/>
      <c r="X113" s="57" t="s">
        <v>277</v>
      </c>
      <c r="Y113" s="58"/>
      <c r="Z113" s="57" t="s">
        <v>307</v>
      </c>
      <c r="AA113" s="58"/>
      <c r="AB113" s="25"/>
      <c r="AC113" s="25"/>
      <c r="AD113" s="450" t="s">
        <v>356</v>
      </c>
      <c r="AE113" s="451"/>
      <c r="AF113" s="451"/>
      <c r="AG113" s="452"/>
      <c r="AH113" s="453" t="str">
        <f>IF(SUM(E113,G113,I113,K113,M113,O113,Q113,S113,U113,W113,Y113,AA113)=0,"",SUM(E113,G113,I113,K113,M113,O113,Q113,S113,U113,W113,Y113,AA113))</f>
        <v/>
      </c>
      <c r="AI113" s="451"/>
      <c r="AJ113" s="451"/>
      <c r="AK113" s="454"/>
      <c r="AL113" s="111"/>
      <c r="AM113" s="111"/>
      <c r="AN113" s="111"/>
      <c r="AO113" s="2"/>
      <c r="AP113" s="2"/>
      <c r="AQ113" s="3"/>
      <c r="AR113" s="2"/>
      <c r="AU113" s="2"/>
    </row>
    <row r="114" spans="2:49" ht="13.5" customHeight="1" thickTop="1" x14ac:dyDescent="0.15">
      <c r="B114" s="9"/>
      <c r="D114" s="49"/>
      <c r="E114" s="49"/>
      <c r="F114" s="49"/>
      <c r="G114" s="49"/>
      <c r="H114" s="49"/>
      <c r="I114" s="49"/>
      <c r="J114" s="49"/>
      <c r="K114" s="49"/>
      <c r="L114" s="49"/>
      <c r="M114" s="49"/>
      <c r="N114" s="49"/>
      <c r="O114" s="49"/>
      <c r="P114" s="49"/>
      <c r="Q114" s="49"/>
      <c r="R114" s="55"/>
      <c r="S114" s="49"/>
      <c r="T114" s="49"/>
      <c r="U114" s="49"/>
      <c r="V114" s="49"/>
      <c r="W114" s="49"/>
      <c r="X114" s="49"/>
      <c r="Y114" s="49"/>
      <c r="Z114" s="49"/>
      <c r="AA114" s="14"/>
      <c r="AB114" s="14"/>
      <c r="AC114" s="14"/>
      <c r="AD114" s="14"/>
      <c r="AE114" s="14"/>
      <c r="AF114" s="14"/>
      <c r="AG114" s="14"/>
      <c r="AH114" s="18"/>
      <c r="AI114" s="20"/>
      <c r="AK114" s="111"/>
      <c r="AL114" s="111"/>
      <c r="AM114" s="111"/>
      <c r="AN114" s="111"/>
      <c r="AO114" s="2"/>
      <c r="AP114" s="2"/>
      <c r="AQ114" s="3"/>
      <c r="AR114" s="2"/>
      <c r="AU114" s="2"/>
    </row>
    <row r="115" spans="2:49" ht="14.25" customHeight="1" x14ac:dyDescent="0.15">
      <c r="B115" s="3" t="s">
        <v>384</v>
      </c>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2:49" ht="22.5" customHeight="1" x14ac:dyDescent="0.15">
      <c r="B116" s="237"/>
      <c r="C116" s="237"/>
      <c r="D116" s="237"/>
      <c r="E116" s="237"/>
      <c r="F116" s="237"/>
      <c r="G116" s="237"/>
      <c r="H116" s="237" t="s">
        <v>377</v>
      </c>
      <c r="I116" s="237"/>
      <c r="J116" s="237"/>
      <c r="K116" s="237"/>
      <c r="L116" s="237"/>
      <c r="M116" s="237"/>
      <c r="N116" s="237"/>
      <c r="O116" s="237"/>
      <c r="P116" s="237"/>
      <c r="Q116" s="237"/>
      <c r="R116" s="237"/>
      <c r="S116" s="237"/>
      <c r="T116" s="237"/>
      <c r="U116" s="237"/>
      <c r="V116" s="237"/>
      <c r="W116" s="237" t="s">
        <v>380</v>
      </c>
      <c r="X116" s="237"/>
      <c r="Y116" s="237"/>
      <c r="Z116" s="237"/>
      <c r="AA116" s="237"/>
      <c r="AB116" s="237"/>
      <c r="AC116" s="237"/>
      <c r="AD116" s="237"/>
      <c r="AE116" s="237"/>
      <c r="AF116" s="237"/>
      <c r="AG116" s="237"/>
      <c r="AH116" s="237"/>
      <c r="AI116" s="237"/>
      <c r="AJ116" s="237"/>
      <c r="AK116" s="237"/>
      <c r="AL116" s="3"/>
      <c r="AO116" s="2"/>
      <c r="AP116" s="2"/>
      <c r="AS116" s="111"/>
      <c r="AT116" s="111"/>
      <c r="AU116" s="2"/>
      <c r="AW116" s="3"/>
    </row>
    <row r="117" spans="2:49" ht="22.5" customHeight="1" x14ac:dyDescent="0.15">
      <c r="B117" s="237" t="s">
        <v>145</v>
      </c>
      <c r="C117" s="237"/>
      <c r="D117" s="237"/>
      <c r="E117" s="237"/>
      <c r="F117" s="237"/>
      <c r="G117" s="237"/>
      <c r="H117" s="192"/>
      <c r="I117" s="192"/>
      <c r="J117" s="192"/>
      <c r="K117" s="192"/>
      <c r="L117" s="192"/>
      <c r="M117" s="192"/>
      <c r="N117" s="192"/>
      <c r="O117" s="192"/>
      <c r="P117" s="192"/>
      <c r="Q117" s="192"/>
      <c r="R117" s="192"/>
      <c r="S117" s="192"/>
      <c r="T117" s="192"/>
      <c r="U117" s="156"/>
      <c r="V117" s="83" t="s">
        <v>154</v>
      </c>
      <c r="W117" s="192"/>
      <c r="X117" s="192"/>
      <c r="Y117" s="192"/>
      <c r="Z117" s="192"/>
      <c r="AA117" s="192"/>
      <c r="AB117" s="192"/>
      <c r="AC117" s="192"/>
      <c r="AD117" s="192"/>
      <c r="AE117" s="192"/>
      <c r="AF117" s="192"/>
      <c r="AG117" s="192"/>
      <c r="AH117" s="192"/>
      <c r="AI117" s="192"/>
      <c r="AJ117" s="156"/>
      <c r="AK117" s="83" t="s">
        <v>154</v>
      </c>
      <c r="AL117" s="3"/>
      <c r="AO117" s="2"/>
      <c r="AP117" s="2"/>
      <c r="AS117" s="111"/>
      <c r="AT117" s="111"/>
      <c r="AU117" s="2"/>
      <c r="AW117" s="3"/>
    </row>
    <row r="118" spans="2:49" ht="22.5" customHeight="1" x14ac:dyDescent="0.15">
      <c r="B118" s="237" t="s">
        <v>146</v>
      </c>
      <c r="C118" s="237"/>
      <c r="D118" s="237"/>
      <c r="E118" s="237"/>
      <c r="F118" s="237"/>
      <c r="G118" s="237"/>
      <c r="H118" s="192"/>
      <c r="I118" s="192"/>
      <c r="J118" s="192"/>
      <c r="K118" s="192"/>
      <c r="L118" s="192"/>
      <c r="M118" s="156"/>
      <c r="N118" s="46" t="s">
        <v>155</v>
      </c>
      <c r="O118" s="446"/>
      <c r="P118" s="446"/>
      <c r="Q118" s="446"/>
      <c r="R118" s="446"/>
      <c r="S118" s="446"/>
      <c r="T118" s="446"/>
      <c r="U118" s="447"/>
      <c r="V118" s="83" t="s">
        <v>154</v>
      </c>
      <c r="W118" s="192"/>
      <c r="X118" s="192"/>
      <c r="Y118" s="192"/>
      <c r="Z118" s="192"/>
      <c r="AA118" s="192"/>
      <c r="AB118" s="156"/>
      <c r="AC118" s="46" t="s">
        <v>155</v>
      </c>
      <c r="AD118" s="192"/>
      <c r="AE118" s="192"/>
      <c r="AF118" s="192"/>
      <c r="AG118" s="192"/>
      <c r="AH118" s="192"/>
      <c r="AI118" s="192"/>
      <c r="AJ118" s="156"/>
      <c r="AK118" s="83" t="s">
        <v>154</v>
      </c>
      <c r="AL118" s="3"/>
      <c r="AO118" s="2"/>
      <c r="AP118" s="2"/>
      <c r="AS118" s="111"/>
      <c r="AT118" s="111"/>
      <c r="AU118" s="2"/>
      <c r="AW118" s="3"/>
    </row>
    <row r="119" spans="2:49" ht="22.5" customHeight="1" x14ac:dyDescent="0.15">
      <c r="B119" s="237" t="s">
        <v>147</v>
      </c>
      <c r="C119" s="237"/>
      <c r="D119" s="237"/>
      <c r="E119" s="237"/>
      <c r="F119" s="237"/>
      <c r="G119" s="237"/>
      <c r="H119" s="237"/>
      <c r="I119" s="237"/>
      <c r="J119" s="237"/>
      <c r="K119" s="237"/>
      <c r="L119" s="237"/>
      <c r="M119" s="153"/>
      <c r="N119" s="46" t="s">
        <v>155</v>
      </c>
      <c r="O119" s="446"/>
      <c r="P119" s="446"/>
      <c r="Q119" s="446"/>
      <c r="R119" s="446"/>
      <c r="S119" s="446"/>
      <c r="T119" s="446"/>
      <c r="U119" s="447"/>
      <c r="V119" s="83" t="s">
        <v>154</v>
      </c>
      <c r="W119" s="192"/>
      <c r="X119" s="192"/>
      <c r="Y119" s="192"/>
      <c r="Z119" s="192"/>
      <c r="AA119" s="192"/>
      <c r="AB119" s="156"/>
      <c r="AC119" s="46" t="s">
        <v>155</v>
      </c>
      <c r="AD119" s="192"/>
      <c r="AE119" s="192"/>
      <c r="AF119" s="192"/>
      <c r="AG119" s="192"/>
      <c r="AH119" s="192"/>
      <c r="AI119" s="192"/>
      <c r="AJ119" s="156"/>
      <c r="AK119" s="83" t="s">
        <v>154</v>
      </c>
      <c r="AL119" s="3"/>
      <c r="AO119" s="2"/>
      <c r="AP119" s="2"/>
      <c r="AS119" s="111"/>
      <c r="AT119" s="111"/>
      <c r="AU119" s="2"/>
      <c r="AW119" s="3"/>
    </row>
    <row r="120" spans="2:49" ht="22.5" customHeight="1" x14ac:dyDescent="0.15">
      <c r="B120" s="237" t="s">
        <v>148</v>
      </c>
      <c r="C120" s="237"/>
      <c r="D120" s="237"/>
      <c r="E120" s="237"/>
      <c r="F120" s="237"/>
      <c r="G120" s="237"/>
      <c r="H120" s="237"/>
      <c r="I120" s="237"/>
      <c r="J120" s="237"/>
      <c r="K120" s="237"/>
      <c r="L120" s="237"/>
      <c r="M120" s="153"/>
      <c r="N120" s="46" t="s">
        <v>155</v>
      </c>
      <c r="O120" s="446"/>
      <c r="P120" s="446"/>
      <c r="Q120" s="446"/>
      <c r="R120" s="446"/>
      <c r="S120" s="446"/>
      <c r="T120" s="446"/>
      <c r="U120" s="447"/>
      <c r="V120" s="83" t="s">
        <v>154</v>
      </c>
      <c r="W120" s="192"/>
      <c r="X120" s="192"/>
      <c r="Y120" s="192"/>
      <c r="Z120" s="192"/>
      <c r="AA120" s="192"/>
      <c r="AB120" s="156"/>
      <c r="AC120" s="46" t="s">
        <v>155</v>
      </c>
      <c r="AD120" s="192"/>
      <c r="AE120" s="192"/>
      <c r="AF120" s="192"/>
      <c r="AG120" s="192"/>
      <c r="AH120" s="192"/>
      <c r="AI120" s="192"/>
      <c r="AJ120" s="156"/>
      <c r="AK120" s="83" t="s">
        <v>154</v>
      </c>
      <c r="AL120" s="3"/>
      <c r="AO120" s="2"/>
      <c r="AP120" s="2"/>
      <c r="AS120" s="111"/>
      <c r="AT120" s="111"/>
      <c r="AU120" s="2"/>
      <c r="AW120" s="3"/>
    </row>
    <row r="121" spans="2:49" ht="37.5" customHeight="1" x14ac:dyDescent="0.15">
      <c r="B121" s="237" t="s">
        <v>149</v>
      </c>
      <c r="C121" s="237"/>
      <c r="D121" s="237"/>
      <c r="E121" s="237"/>
      <c r="F121" s="237"/>
      <c r="G121" s="237"/>
      <c r="H121" s="193" t="s">
        <v>232</v>
      </c>
      <c r="I121" s="192"/>
      <c r="J121" s="192"/>
      <c r="K121" s="192"/>
      <c r="L121" s="192"/>
      <c r="M121" s="192"/>
      <c r="N121" s="192"/>
      <c r="O121" s="192"/>
      <c r="P121" s="192"/>
      <c r="Q121" s="192"/>
      <c r="R121" s="192"/>
      <c r="S121" s="192"/>
      <c r="T121" s="192"/>
      <c r="U121" s="192"/>
      <c r="V121" s="192"/>
      <c r="W121" s="193" t="s">
        <v>216</v>
      </c>
      <c r="X121" s="192"/>
      <c r="Y121" s="192"/>
      <c r="Z121" s="192"/>
      <c r="AA121" s="192"/>
      <c r="AB121" s="192"/>
      <c r="AC121" s="192"/>
      <c r="AD121" s="192"/>
      <c r="AE121" s="192"/>
      <c r="AF121" s="192"/>
      <c r="AG121" s="192"/>
      <c r="AH121" s="192"/>
      <c r="AI121" s="192"/>
      <c r="AJ121" s="192"/>
      <c r="AK121" s="192"/>
      <c r="AL121" s="3"/>
      <c r="AO121" s="2"/>
      <c r="AP121" s="2"/>
      <c r="AS121" s="111"/>
      <c r="AT121" s="111"/>
      <c r="AU121" s="2"/>
      <c r="AW121" s="3"/>
    </row>
    <row r="122" spans="2:49" ht="22.5" customHeight="1" x14ac:dyDescent="0.15">
      <c r="B122" s="237" t="s">
        <v>150</v>
      </c>
      <c r="C122" s="237"/>
      <c r="D122" s="237"/>
      <c r="E122" s="237"/>
      <c r="F122" s="237"/>
      <c r="G122" s="237"/>
      <c r="H122" s="156"/>
      <c r="I122" s="157"/>
      <c r="J122" s="157"/>
      <c r="K122" s="157"/>
      <c r="L122" s="157"/>
      <c r="M122" s="157"/>
      <c r="N122" s="157"/>
      <c r="O122" s="157"/>
      <c r="P122" s="157"/>
      <c r="Q122" s="157"/>
      <c r="R122" s="157"/>
      <c r="S122" s="157"/>
      <c r="T122" s="157"/>
      <c r="U122" s="157"/>
      <c r="V122" s="83" t="s">
        <v>156</v>
      </c>
      <c r="W122" s="156"/>
      <c r="X122" s="157"/>
      <c r="Y122" s="157"/>
      <c r="Z122" s="157"/>
      <c r="AA122" s="157"/>
      <c r="AB122" s="157"/>
      <c r="AC122" s="157"/>
      <c r="AD122" s="157"/>
      <c r="AE122" s="157"/>
      <c r="AF122" s="157"/>
      <c r="AG122" s="157"/>
      <c r="AH122" s="157"/>
      <c r="AI122" s="157"/>
      <c r="AJ122" s="157"/>
      <c r="AK122" s="83" t="s">
        <v>156</v>
      </c>
      <c r="AL122" s="3"/>
      <c r="AO122" s="2"/>
      <c r="AP122" s="2"/>
      <c r="AS122" s="111"/>
      <c r="AT122" s="111"/>
      <c r="AU122" s="2"/>
      <c r="AW122" s="3"/>
    </row>
    <row r="123" spans="2:49" ht="22.5" customHeight="1" x14ac:dyDescent="0.15">
      <c r="B123" s="237" t="s">
        <v>151</v>
      </c>
      <c r="C123" s="237"/>
      <c r="D123" s="237"/>
      <c r="E123" s="237"/>
      <c r="F123" s="237"/>
      <c r="G123" s="237"/>
      <c r="H123" s="156"/>
      <c r="I123" s="157"/>
      <c r="J123" s="157"/>
      <c r="K123" s="157"/>
      <c r="L123" s="157"/>
      <c r="M123" s="157"/>
      <c r="N123" s="157"/>
      <c r="O123" s="157"/>
      <c r="P123" s="157"/>
      <c r="Q123" s="157"/>
      <c r="R123" s="157"/>
      <c r="S123" s="157"/>
      <c r="T123" s="157"/>
      <c r="U123" s="157"/>
      <c r="V123" s="83" t="s">
        <v>156</v>
      </c>
      <c r="W123" s="156"/>
      <c r="X123" s="157"/>
      <c r="Y123" s="157"/>
      <c r="Z123" s="157"/>
      <c r="AA123" s="157"/>
      <c r="AB123" s="157"/>
      <c r="AC123" s="157"/>
      <c r="AD123" s="157"/>
      <c r="AE123" s="157"/>
      <c r="AF123" s="157"/>
      <c r="AG123" s="157"/>
      <c r="AH123" s="157"/>
      <c r="AI123" s="157"/>
      <c r="AJ123" s="157"/>
      <c r="AK123" s="83" t="s">
        <v>156</v>
      </c>
      <c r="AL123" s="3"/>
      <c r="AO123" s="2"/>
      <c r="AP123" s="2"/>
      <c r="AS123" s="111"/>
      <c r="AT123" s="111"/>
      <c r="AU123" s="2"/>
      <c r="AW123" s="3"/>
    </row>
    <row r="124" spans="2:49" ht="22.5" customHeight="1" x14ac:dyDescent="0.15">
      <c r="B124" s="237" t="s">
        <v>152</v>
      </c>
      <c r="C124" s="237"/>
      <c r="D124" s="237"/>
      <c r="E124" s="237"/>
      <c r="F124" s="237"/>
      <c r="G124" s="237"/>
      <c r="H124" s="156"/>
      <c r="I124" s="157"/>
      <c r="J124" s="157"/>
      <c r="K124" s="157"/>
      <c r="L124" s="157"/>
      <c r="M124" s="157"/>
      <c r="N124" s="157"/>
      <c r="O124" s="157"/>
      <c r="P124" s="157"/>
      <c r="Q124" s="157"/>
      <c r="R124" s="157"/>
      <c r="S124" s="157"/>
      <c r="T124" s="157"/>
      <c r="U124" s="1"/>
      <c r="V124" s="48" t="s">
        <v>157</v>
      </c>
      <c r="W124" s="156"/>
      <c r="X124" s="157"/>
      <c r="Y124" s="157"/>
      <c r="Z124" s="157"/>
      <c r="AA124" s="157"/>
      <c r="AB124" s="157"/>
      <c r="AC124" s="157"/>
      <c r="AD124" s="157"/>
      <c r="AE124" s="157"/>
      <c r="AF124" s="157"/>
      <c r="AG124" s="157"/>
      <c r="AH124" s="157"/>
      <c r="AI124" s="157"/>
      <c r="AJ124" s="47"/>
      <c r="AK124" s="48" t="s">
        <v>157</v>
      </c>
      <c r="AL124" s="3"/>
      <c r="AO124" s="2"/>
      <c r="AP124" s="2"/>
      <c r="AS124" s="111"/>
      <c r="AT124" s="111"/>
      <c r="AU124" s="2"/>
      <c r="AW124" s="3"/>
    </row>
    <row r="125" spans="2:49" ht="26.25" customHeight="1" x14ac:dyDescent="0.15">
      <c r="B125" s="176" t="s">
        <v>153</v>
      </c>
      <c r="C125" s="145"/>
      <c r="D125" s="145"/>
      <c r="E125" s="145"/>
      <c r="F125" s="145"/>
      <c r="G125" s="146"/>
      <c r="H125" s="194" t="s">
        <v>311</v>
      </c>
      <c r="I125" s="174"/>
      <c r="J125" s="174"/>
      <c r="K125" s="174"/>
      <c r="L125" s="174"/>
      <c r="M125" s="174"/>
      <c r="N125" s="174"/>
      <c r="O125" s="174"/>
      <c r="P125" s="174"/>
      <c r="Q125" s="174"/>
      <c r="R125" s="174"/>
      <c r="S125" s="174"/>
      <c r="T125" s="174"/>
      <c r="U125" s="174"/>
      <c r="V125" s="175"/>
      <c r="W125" s="194" t="s">
        <v>313</v>
      </c>
      <c r="X125" s="174"/>
      <c r="Y125" s="174"/>
      <c r="Z125" s="174"/>
      <c r="AA125" s="174"/>
      <c r="AB125" s="174"/>
      <c r="AC125" s="174"/>
      <c r="AD125" s="174"/>
      <c r="AE125" s="174"/>
      <c r="AF125" s="174"/>
      <c r="AG125" s="174"/>
      <c r="AH125" s="174"/>
      <c r="AI125" s="174"/>
      <c r="AJ125" s="174"/>
      <c r="AK125" s="175"/>
      <c r="AL125" s="3"/>
      <c r="AO125" s="2"/>
      <c r="AP125" s="2"/>
      <c r="AS125" s="111"/>
      <c r="AT125" s="111"/>
      <c r="AU125" s="2"/>
      <c r="AW125" s="3"/>
    </row>
    <row r="126" spans="2:49" ht="26.25" customHeight="1" x14ac:dyDescent="0.15">
      <c r="B126" s="214"/>
      <c r="C126" s="151"/>
      <c r="D126" s="151"/>
      <c r="E126" s="151"/>
      <c r="F126" s="151"/>
      <c r="G126" s="152"/>
      <c r="H126" s="253" t="s">
        <v>312</v>
      </c>
      <c r="I126" s="244"/>
      <c r="J126" s="244"/>
      <c r="K126" s="244"/>
      <c r="L126" s="244"/>
      <c r="M126" s="244"/>
      <c r="N126" s="244"/>
      <c r="O126" s="244"/>
      <c r="P126" s="244"/>
      <c r="Q126" s="244"/>
      <c r="R126" s="244"/>
      <c r="S126" s="244"/>
      <c r="T126" s="244"/>
      <c r="U126" s="244"/>
      <c r="V126" s="254"/>
      <c r="W126" s="253" t="s">
        <v>312</v>
      </c>
      <c r="X126" s="244"/>
      <c r="Y126" s="244"/>
      <c r="Z126" s="244"/>
      <c r="AA126" s="244"/>
      <c r="AB126" s="244"/>
      <c r="AC126" s="244"/>
      <c r="AD126" s="244"/>
      <c r="AE126" s="244"/>
      <c r="AF126" s="244"/>
      <c r="AG126" s="244"/>
      <c r="AH126" s="244"/>
      <c r="AI126" s="244"/>
      <c r="AJ126" s="244"/>
      <c r="AK126" s="254"/>
      <c r="AL126" s="3"/>
      <c r="AO126" s="2"/>
      <c r="AP126" s="2"/>
      <c r="AS126" s="111"/>
      <c r="AT126" s="111"/>
      <c r="AU126" s="2"/>
      <c r="AW126" s="3"/>
    </row>
    <row r="127" spans="2:49" ht="26.25" customHeight="1" x14ac:dyDescent="0.15">
      <c r="B127" s="159"/>
      <c r="C127" s="148"/>
      <c r="D127" s="148"/>
      <c r="E127" s="148"/>
      <c r="F127" s="148"/>
      <c r="G127" s="149"/>
      <c r="H127" s="198" t="s">
        <v>312</v>
      </c>
      <c r="I127" s="199"/>
      <c r="J127" s="199"/>
      <c r="K127" s="199"/>
      <c r="L127" s="199"/>
      <c r="M127" s="199"/>
      <c r="N127" s="199"/>
      <c r="O127" s="199"/>
      <c r="P127" s="199"/>
      <c r="Q127" s="199"/>
      <c r="R127" s="199"/>
      <c r="S127" s="199"/>
      <c r="T127" s="199"/>
      <c r="U127" s="199"/>
      <c r="V127" s="200"/>
      <c r="W127" s="198" t="s">
        <v>312</v>
      </c>
      <c r="X127" s="199"/>
      <c r="Y127" s="199"/>
      <c r="Z127" s="199"/>
      <c r="AA127" s="199"/>
      <c r="AB127" s="199"/>
      <c r="AC127" s="199"/>
      <c r="AD127" s="199"/>
      <c r="AE127" s="199"/>
      <c r="AF127" s="199"/>
      <c r="AG127" s="199"/>
      <c r="AH127" s="199"/>
      <c r="AI127" s="199"/>
      <c r="AJ127" s="199"/>
      <c r="AK127" s="200"/>
      <c r="AL127" s="3"/>
      <c r="AO127" s="2"/>
      <c r="AP127" s="2"/>
      <c r="AS127" s="111"/>
      <c r="AT127" s="111"/>
      <c r="AU127" s="2"/>
      <c r="AW127" s="3"/>
    </row>
    <row r="128" spans="2:49" ht="40.5" customHeight="1" x14ac:dyDescent="0.15">
      <c r="B128" s="202" t="s">
        <v>0</v>
      </c>
      <c r="C128" s="202"/>
      <c r="D128" s="202"/>
      <c r="E128" s="202"/>
      <c r="F128" s="202"/>
      <c r="G128" s="202"/>
      <c r="H128" s="153"/>
      <c r="I128" s="154"/>
      <c r="J128" s="154"/>
      <c r="K128" s="154"/>
      <c r="L128" s="154"/>
      <c r="M128" s="154"/>
      <c r="N128" s="154"/>
      <c r="O128" s="154"/>
      <c r="P128" s="154"/>
      <c r="Q128" s="154"/>
      <c r="R128" s="154"/>
      <c r="S128" s="154"/>
      <c r="T128" s="154"/>
      <c r="U128" s="154"/>
      <c r="V128" s="155"/>
      <c r="W128" s="156"/>
      <c r="X128" s="157"/>
      <c r="Y128" s="157"/>
      <c r="Z128" s="157"/>
      <c r="AA128" s="157"/>
      <c r="AB128" s="157"/>
      <c r="AC128" s="157"/>
      <c r="AD128" s="157"/>
      <c r="AE128" s="157"/>
      <c r="AF128" s="157"/>
      <c r="AG128" s="157"/>
      <c r="AH128" s="157"/>
      <c r="AI128" s="157"/>
      <c r="AJ128" s="157"/>
      <c r="AK128" s="158"/>
      <c r="AL128" s="3"/>
      <c r="AO128" s="2"/>
      <c r="AP128" s="2"/>
      <c r="AS128" s="111"/>
      <c r="AT128" s="111"/>
      <c r="AU128" s="2"/>
      <c r="AW128" s="3"/>
    </row>
    <row r="129" spans="1:38" ht="14.25" customHeight="1" x14ac:dyDescent="0.15">
      <c r="B129" s="16"/>
      <c r="C129" s="16"/>
      <c r="D129" s="16"/>
      <c r="E129" s="16"/>
      <c r="F129" s="16"/>
      <c r="G129" s="16"/>
    </row>
    <row r="130" spans="1:38" ht="14.25" hidden="1" customHeight="1" x14ac:dyDescent="0.15">
      <c r="A130" s="3"/>
      <c r="B130" s="3" t="s">
        <v>188</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14.25" hidden="1" customHeight="1" x14ac:dyDescent="0.15">
      <c r="A131" s="3"/>
      <c r="B131" s="53" t="s">
        <v>176</v>
      </c>
      <c r="C131" s="47" t="s">
        <v>171</v>
      </c>
      <c r="D131" s="47" t="s">
        <v>172</v>
      </c>
      <c r="E131" s="47"/>
      <c r="F131" s="47"/>
      <c r="G131" s="47" t="s">
        <v>171</v>
      </c>
      <c r="H131" s="47" t="s">
        <v>173</v>
      </c>
      <c r="I131" s="47"/>
      <c r="J131" s="47"/>
      <c r="K131" s="47" t="s">
        <v>41</v>
      </c>
      <c r="L131" s="47" t="s">
        <v>177</v>
      </c>
      <c r="M131" s="47"/>
      <c r="N131" s="47"/>
      <c r="O131" s="46"/>
      <c r="R131" s="3"/>
      <c r="S131" s="3"/>
      <c r="T131" s="3"/>
      <c r="U131" s="3"/>
      <c r="V131" s="3"/>
      <c r="W131" s="3"/>
      <c r="X131" s="3"/>
      <c r="Y131" s="3"/>
      <c r="Z131" s="3"/>
      <c r="AA131" s="3"/>
      <c r="AB131" s="3"/>
      <c r="AC131" s="3"/>
      <c r="AD131" s="3"/>
      <c r="AE131" s="3"/>
      <c r="AF131" s="3"/>
      <c r="AG131" s="3"/>
      <c r="AH131" s="3"/>
      <c r="AI131" s="3"/>
      <c r="AJ131" s="3"/>
      <c r="AK131" s="3"/>
      <c r="AL131" s="3"/>
    </row>
    <row r="132" spans="1:38" ht="14.25" hidden="1" customHeight="1" x14ac:dyDescent="0.15">
      <c r="A132" s="3"/>
      <c r="B132" s="239" t="s">
        <v>42</v>
      </c>
      <c r="C132" s="239"/>
      <c r="D132" s="3" t="s">
        <v>144</v>
      </c>
      <c r="E132" s="25"/>
      <c r="F132" s="25"/>
      <c r="G132" s="25"/>
      <c r="H132" s="25"/>
      <c r="I132" s="25"/>
      <c r="J132" s="25"/>
      <c r="K132" s="25"/>
      <c r="L132" s="25"/>
      <c r="M132" s="25"/>
      <c r="N132" s="25"/>
      <c r="O132" s="25"/>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4.25" hidden="1" customHeight="1" x14ac:dyDescent="0.15">
      <c r="A133" s="3"/>
      <c r="B133" s="49"/>
      <c r="C133" s="49"/>
      <c r="D133" s="3" t="s">
        <v>174</v>
      </c>
      <c r="E133" s="25"/>
      <c r="F133" s="25"/>
      <c r="G133" s="25"/>
      <c r="H133" s="25"/>
      <c r="I133" s="25"/>
      <c r="J133" s="25"/>
      <c r="K133" s="25"/>
      <c r="L133" s="25"/>
      <c r="M133" s="25"/>
      <c r="N133" s="25"/>
      <c r="O133" s="25"/>
      <c r="P133" s="3"/>
      <c r="Q133" s="3"/>
      <c r="R133" s="3"/>
      <c r="S133" s="3"/>
      <c r="T133" s="3"/>
      <c r="U133" s="3"/>
      <c r="V133" s="3"/>
      <c r="W133" s="3"/>
      <c r="X133" s="3"/>
      <c r="Y133" s="3"/>
      <c r="Z133" s="3"/>
      <c r="AA133" s="3"/>
      <c r="AB133" s="3"/>
      <c r="AC133" s="3"/>
      <c r="AD133" s="3"/>
      <c r="AE133" s="3"/>
      <c r="AF133" s="3"/>
      <c r="AG133" s="3"/>
      <c r="AH133" s="3"/>
      <c r="AI133" s="3"/>
      <c r="AJ133" s="3"/>
      <c r="AK133" s="3"/>
      <c r="AL133" s="3"/>
    </row>
    <row r="134" spans="1:38" ht="14.25" hidden="1" customHeight="1" x14ac:dyDescent="0.15">
      <c r="A134" s="3"/>
      <c r="B134" s="49"/>
      <c r="C134" s="49"/>
      <c r="D134" s="3" t="s">
        <v>175</v>
      </c>
      <c r="E134" s="25"/>
      <c r="F134" s="25"/>
      <c r="G134" s="25"/>
      <c r="H134" s="25"/>
      <c r="I134" s="25"/>
      <c r="J134" s="25"/>
      <c r="K134" s="25"/>
      <c r="L134" s="25"/>
      <c r="M134" s="25"/>
      <c r="N134" s="25"/>
      <c r="O134" s="25"/>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17.25" customHeight="1" thickBot="1" x14ac:dyDescent="0.2">
      <c r="A135" s="3"/>
      <c r="B135" s="3" t="s">
        <v>213</v>
      </c>
      <c r="C135" s="3"/>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row>
    <row r="136" spans="1:38" ht="30" customHeight="1" thickTop="1" thickBot="1" x14ac:dyDescent="0.2">
      <c r="A136" s="3"/>
      <c r="B136" s="265" t="s">
        <v>197</v>
      </c>
      <c r="C136" s="266"/>
      <c r="D136" s="266"/>
      <c r="E136" s="266"/>
      <c r="F136" s="266"/>
      <c r="G136" s="266"/>
      <c r="H136" s="266"/>
      <c r="I136" s="85"/>
      <c r="J136" s="267" t="s">
        <v>198</v>
      </c>
      <c r="K136" s="267"/>
      <c r="L136" s="267"/>
      <c r="M136" s="267"/>
      <c r="N136" s="267"/>
      <c r="O136" s="267"/>
      <c r="P136" s="267"/>
      <c r="Q136" s="267"/>
      <c r="R136" s="267"/>
      <c r="S136" s="267"/>
      <c r="T136" s="267"/>
      <c r="U136" s="267"/>
      <c r="V136" s="268"/>
      <c r="W136" s="269" t="s">
        <v>377</v>
      </c>
      <c r="X136" s="270"/>
      <c r="Y136" s="270"/>
      <c r="Z136" s="270"/>
      <c r="AA136" s="270"/>
      <c r="AB136" s="271"/>
      <c r="AC136" s="272" t="s">
        <v>378</v>
      </c>
      <c r="AD136" s="273"/>
      <c r="AE136" s="273"/>
      <c r="AF136" s="273"/>
      <c r="AG136" s="273"/>
      <c r="AH136" s="274"/>
      <c r="AI136" s="275" t="s">
        <v>201</v>
      </c>
      <c r="AJ136" s="276"/>
      <c r="AK136" s="276"/>
      <c r="AL136" s="277"/>
    </row>
    <row r="137" spans="1:38" ht="18.75" customHeight="1" thickTop="1" x14ac:dyDescent="0.15">
      <c r="A137" s="3"/>
      <c r="B137" s="253" t="s">
        <v>202</v>
      </c>
      <c r="C137" s="199"/>
      <c r="D137" s="199"/>
      <c r="E137" s="199"/>
      <c r="F137" s="199"/>
      <c r="G137" s="199"/>
      <c r="H137" s="199"/>
      <c r="I137" s="200"/>
      <c r="J137" s="198" t="s">
        <v>199</v>
      </c>
      <c r="K137" s="199"/>
      <c r="L137" s="199"/>
      <c r="M137" s="199"/>
      <c r="N137" s="199"/>
      <c r="O137" s="199"/>
      <c r="P137" s="199"/>
      <c r="Q137" s="199"/>
      <c r="R137" s="199"/>
      <c r="S137" s="199"/>
      <c r="T137" s="199"/>
      <c r="U137" s="199"/>
      <c r="V137" s="199"/>
      <c r="W137" s="26"/>
      <c r="X137" s="26"/>
      <c r="Y137" s="26"/>
      <c r="Z137" s="26"/>
      <c r="AA137" s="26"/>
      <c r="AB137" s="26"/>
      <c r="AC137" s="26"/>
      <c r="AD137" s="26"/>
      <c r="AE137" s="26"/>
      <c r="AF137" s="26"/>
      <c r="AG137" s="26"/>
      <c r="AH137" s="26"/>
      <c r="AI137" s="42"/>
      <c r="AJ137" s="42"/>
      <c r="AK137" s="42"/>
      <c r="AL137" s="80"/>
    </row>
    <row r="138" spans="1:38" ht="53.25" customHeight="1" x14ac:dyDescent="0.15">
      <c r="A138" s="3"/>
      <c r="B138" s="63"/>
      <c r="C138" s="156" t="s">
        <v>200</v>
      </c>
      <c r="D138" s="157"/>
      <c r="E138" s="157"/>
      <c r="F138" s="157"/>
      <c r="G138" s="157"/>
      <c r="H138" s="157"/>
      <c r="I138" s="79" t="s">
        <v>209</v>
      </c>
      <c r="J138" s="193" t="s">
        <v>242</v>
      </c>
      <c r="K138" s="193"/>
      <c r="L138" s="193"/>
      <c r="M138" s="193"/>
      <c r="N138" s="193"/>
      <c r="O138" s="193"/>
      <c r="P138" s="193"/>
      <c r="Q138" s="193"/>
      <c r="R138" s="193"/>
      <c r="S138" s="193"/>
      <c r="T138" s="193"/>
      <c r="U138" s="193"/>
      <c r="V138" s="193"/>
      <c r="W138" s="278"/>
      <c r="X138" s="278"/>
      <c r="Y138" s="278"/>
      <c r="Z138" s="278"/>
      <c r="AA138" s="278"/>
      <c r="AB138" s="278"/>
      <c r="AC138" s="279"/>
      <c r="AD138" s="279"/>
      <c r="AE138" s="279"/>
      <c r="AF138" s="279"/>
      <c r="AG138" s="279"/>
      <c r="AH138" s="279"/>
      <c r="AI138" s="280"/>
      <c r="AJ138" s="280"/>
      <c r="AK138" s="280"/>
      <c r="AL138" s="280"/>
    </row>
    <row r="139" spans="1:38" ht="37.5" customHeight="1" x14ac:dyDescent="0.15">
      <c r="A139" s="3"/>
      <c r="B139" s="194" t="s">
        <v>203</v>
      </c>
      <c r="C139" s="174"/>
      <c r="D139" s="174"/>
      <c r="E139" s="174"/>
      <c r="F139" s="174"/>
      <c r="G139" s="174"/>
      <c r="H139" s="174"/>
      <c r="I139" s="175"/>
      <c r="J139" s="162" t="s">
        <v>278</v>
      </c>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4"/>
    </row>
    <row r="140" spans="1:38" ht="37.5" customHeight="1" x14ac:dyDescent="0.15">
      <c r="A140" s="3"/>
      <c r="B140" s="59"/>
      <c r="C140" s="156" t="s">
        <v>204</v>
      </c>
      <c r="D140" s="157"/>
      <c r="E140" s="157"/>
      <c r="F140" s="157"/>
      <c r="G140" s="157"/>
      <c r="H140" s="157"/>
      <c r="I140" s="79" t="s">
        <v>210</v>
      </c>
      <c r="J140" s="162" t="s">
        <v>208</v>
      </c>
      <c r="K140" s="163"/>
      <c r="L140" s="163"/>
      <c r="M140" s="163"/>
      <c r="N140" s="163"/>
      <c r="O140" s="163"/>
      <c r="P140" s="163"/>
      <c r="Q140" s="163"/>
      <c r="R140" s="163"/>
      <c r="S140" s="163"/>
      <c r="T140" s="163"/>
      <c r="U140" s="163"/>
      <c r="V140" s="164"/>
      <c r="W140" s="165"/>
      <c r="X140" s="166"/>
      <c r="Y140" s="166"/>
      <c r="Z140" s="166"/>
      <c r="AA140" s="166"/>
      <c r="AB140" s="167"/>
      <c r="AC140" s="168"/>
      <c r="AD140" s="169"/>
      <c r="AE140" s="169"/>
      <c r="AF140" s="169"/>
      <c r="AG140" s="169"/>
      <c r="AH140" s="170"/>
      <c r="AI140" s="195"/>
      <c r="AJ140" s="196"/>
      <c r="AK140" s="196"/>
      <c r="AL140" s="197"/>
    </row>
    <row r="141" spans="1:38" ht="61.5" customHeight="1" x14ac:dyDescent="0.15">
      <c r="A141" s="3"/>
      <c r="B141" s="59"/>
      <c r="C141" s="194" t="s">
        <v>205</v>
      </c>
      <c r="D141" s="174"/>
      <c r="E141" s="174"/>
      <c r="F141" s="174"/>
      <c r="G141" s="174"/>
      <c r="H141" s="175"/>
      <c r="I141" s="201" t="s">
        <v>210</v>
      </c>
      <c r="J141" s="78" t="s">
        <v>210</v>
      </c>
      <c r="K141" s="163" t="s">
        <v>244</v>
      </c>
      <c r="L141" s="163"/>
      <c r="M141" s="163"/>
      <c r="N141" s="163"/>
      <c r="O141" s="163"/>
      <c r="P141" s="163"/>
      <c r="Q141" s="163"/>
      <c r="R141" s="163"/>
      <c r="S141" s="163"/>
      <c r="T141" s="163"/>
      <c r="U141" s="163"/>
      <c r="V141" s="164"/>
      <c r="W141" s="165"/>
      <c r="X141" s="166"/>
      <c r="Y141" s="166"/>
      <c r="Z141" s="166"/>
      <c r="AA141" s="166"/>
      <c r="AB141" s="167"/>
      <c r="AC141" s="168"/>
      <c r="AD141" s="169"/>
      <c r="AE141" s="169"/>
      <c r="AF141" s="169"/>
      <c r="AG141" s="169"/>
      <c r="AH141" s="170"/>
      <c r="AI141" s="195"/>
      <c r="AJ141" s="196"/>
      <c r="AK141" s="196"/>
      <c r="AL141" s="197"/>
    </row>
    <row r="142" spans="1:38" ht="37.5" customHeight="1" x14ac:dyDescent="0.15">
      <c r="A142" s="3"/>
      <c r="B142" s="59"/>
      <c r="C142" s="198"/>
      <c r="D142" s="199"/>
      <c r="E142" s="199"/>
      <c r="F142" s="199"/>
      <c r="G142" s="199"/>
      <c r="H142" s="200"/>
      <c r="I142" s="202"/>
      <c r="J142" s="78" t="s">
        <v>210</v>
      </c>
      <c r="K142" s="162" t="s">
        <v>243</v>
      </c>
      <c r="L142" s="163"/>
      <c r="M142" s="163"/>
      <c r="N142" s="163"/>
      <c r="O142" s="163"/>
      <c r="P142" s="163"/>
      <c r="Q142" s="163"/>
      <c r="R142" s="163"/>
      <c r="S142" s="163"/>
      <c r="T142" s="163"/>
      <c r="U142" s="163"/>
      <c r="V142" s="164"/>
      <c r="W142" s="88"/>
      <c r="X142" s="89"/>
      <c r="Y142" s="89"/>
      <c r="Z142" s="89"/>
      <c r="AA142" s="89"/>
      <c r="AB142" s="90"/>
      <c r="AC142" s="91"/>
      <c r="AD142" s="92"/>
      <c r="AE142" s="92"/>
      <c r="AF142" s="92"/>
      <c r="AG142" s="92"/>
      <c r="AH142" s="93"/>
      <c r="AI142" s="171"/>
      <c r="AJ142" s="172"/>
      <c r="AK142" s="172"/>
      <c r="AL142" s="173"/>
    </row>
    <row r="143" spans="1:38" ht="52.5" customHeight="1" x14ac:dyDescent="0.15">
      <c r="A143" s="3"/>
      <c r="B143" s="59"/>
      <c r="C143" s="156" t="s">
        <v>206</v>
      </c>
      <c r="D143" s="157"/>
      <c r="E143" s="157"/>
      <c r="F143" s="157"/>
      <c r="G143" s="157"/>
      <c r="H143" s="157"/>
      <c r="I143" s="79" t="s">
        <v>210</v>
      </c>
      <c r="J143" s="162" t="s">
        <v>281</v>
      </c>
      <c r="K143" s="163"/>
      <c r="L143" s="163"/>
      <c r="M143" s="163"/>
      <c r="N143" s="163"/>
      <c r="O143" s="163"/>
      <c r="P143" s="163"/>
      <c r="Q143" s="163"/>
      <c r="R143" s="163"/>
      <c r="S143" s="163"/>
      <c r="T143" s="163"/>
      <c r="U143" s="163"/>
      <c r="V143" s="164"/>
      <c r="W143" s="165"/>
      <c r="X143" s="166"/>
      <c r="Y143" s="166"/>
      <c r="Z143" s="166"/>
      <c r="AA143" s="166"/>
      <c r="AB143" s="167"/>
      <c r="AC143" s="168"/>
      <c r="AD143" s="169"/>
      <c r="AE143" s="169"/>
      <c r="AF143" s="169"/>
      <c r="AG143" s="169"/>
      <c r="AH143" s="170"/>
      <c r="AI143" s="171"/>
      <c r="AJ143" s="172"/>
      <c r="AK143" s="172"/>
      <c r="AL143" s="173"/>
    </row>
    <row r="144" spans="1:38" ht="30" customHeight="1" x14ac:dyDescent="0.15">
      <c r="A144" s="3"/>
      <c r="B144" s="59"/>
      <c r="C144" s="156" t="s">
        <v>207</v>
      </c>
      <c r="D144" s="157"/>
      <c r="E144" s="157"/>
      <c r="F144" s="157"/>
      <c r="G144" s="157"/>
      <c r="H144" s="157"/>
      <c r="I144" s="79" t="s">
        <v>210</v>
      </c>
      <c r="J144" s="162" t="s">
        <v>245</v>
      </c>
      <c r="K144" s="163"/>
      <c r="L144" s="163"/>
      <c r="M144" s="163"/>
      <c r="N144" s="163"/>
      <c r="O144" s="163"/>
      <c r="P144" s="163"/>
      <c r="Q144" s="163"/>
      <c r="R144" s="163"/>
      <c r="S144" s="163"/>
      <c r="T144" s="163"/>
      <c r="U144" s="163"/>
      <c r="V144" s="164"/>
      <c r="W144" s="165"/>
      <c r="X144" s="166"/>
      <c r="Y144" s="166"/>
      <c r="Z144" s="166"/>
      <c r="AA144" s="166"/>
      <c r="AB144" s="167"/>
      <c r="AC144" s="168"/>
      <c r="AD144" s="169"/>
      <c r="AE144" s="169"/>
      <c r="AF144" s="169"/>
      <c r="AG144" s="169"/>
      <c r="AH144" s="170"/>
      <c r="AI144" s="171"/>
      <c r="AJ144" s="172"/>
      <c r="AK144" s="172"/>
      <c r="AL144" s="173"/>
    </row>
    <row r="145" spans="1:47" ht="31.5" customHeight="1" x14ac:dyDescent="0.15">
      <c r="A145" s="3"/>
      <c r="B145" s="59"/>
      <c r="C145" s="156" t="s">
        <v>279</v>
      </c>
      <c r="D145" s="157"/>
      <c r="E145" s="157"/>
      <c r="F145" s="157"/>
      <c r="G145" s="157"/>
      <c r="H145" s="157"/>
      <c r="I145" s="79" t="s">
        <v>19</v>
      </c>
      <c r="J145" s="162" t="s">
        <v>280</v>
      </c>
      <c r="K145" s="163"/>
      <c r="L145" s="163"/>
      <c r="M145" s="163"/>
      <c r="N145" s="163"/>
      <c r="O145" s="163"/>
      <c r="P145" s="163"/>
      <c r="Q145" s="163"/>
      <c r="R145" s="163"/>
      <c r="S145" s="163"/>
      <c r="T145" s="163"/>
      <c r="U145" s="163"/>
      <c r="V145" s="164"/>
      <c r="W145" s="165"/>
      <c r="X145" s="166"/>
      <c r="Y145" s="166"/>
      <c r="Z145" s="166"/>
      <c r="AA145" s="166"/>
      <c r="AB145" s="167"/>
      <c r="AC145" s="168"/>
      <c r="AD145" s="169"/>
      <c r="AE145" s="169"/>
      <c r="AF145" s="169"/>
      <c r="AG145" s="169"/>
      <c r="AH145" s="170"/>
      <c r="AI145" s="171"/>
      <c r="AJ145" s="172"/>
      <c r="AK145" s="172"/>
      <c r="AL145" s="173"/>
    </row>
    <row r="146" spans="1:47" ht="31.5" customHeight="1" x14ac:dyDescent="0.15">
      <c r="A146" s="3"/>
      <c r="B146" s="59"/>
      <c r="C146" s="176" t="s">
        <v>271</v>
      </c>
      <c r="D146" s="145"/>
      <c r="E146" s="145"/>
      <c r="F146" s="145"/>
      <c r="G146" s="145"/>
      <c r="H146" s="146"/>
      <c r="I146" s="201" t="s">
        <v>19</v>
      </c>
      <c r="J146" s="79" t="s">
        <v>19</v>
      </c>
      <c r="K146" s="162" t="s">
        <v>283</v>
      </c>
      <c r="L146" s="163"/>
      <c r="M146" s="163"/>
      <c r="N146" s="163"/>
      <c r="O146" s="163"/>
      <c r="P146" s="163"/>
      <c r="Q146" s="163"/>
      <c r="R146" s="163"/>
      <c r="S146" s="163"/>
      <c r="T146" s="163"/>
      <c r="U146" s="163"/>
      <c r="V146" s="164"/>
      <c r="W146" s="165"/>
      <c r="X146" s="166"/>
      <c r="Y146" s="166"/>
      <c r="Z146" s="166"/>
      <c r="AA146" s="166"/>
      <c r="AB146" s="167"/>
      <c r="AC146" s="168"/>
      <c r="AD146" s="169"/>
      <c r="AE146" s="169"/>
      <c r="AF146" s="169"/>
      <c r="AG146" s="169"/>
      <c r="AH146" s="170"/>
      <c r="AI146" s="171"/>
      <c r="AJ146" s="172"/>
      <c r="AK146" s="172"/>
      <c r="AL146" s="173"/>
    </row>
    <row r="147" spans="1:47" ht="31.5" customHeight="1" x14ac:dyDescent="0.15">
      <c r="A147" s="3"/>
      <c r="B147" s="59"/>
      <c r="C147" s="214"/>
      <c r="D147" s="151"/>
      <c r="E147" s="151"/>
      <c r="F147" s="151"/>
      <c r="G147" s="151"/>
      <c r="H147" s="152"/>
      <c r="I147" s="455"/>
      <c r="J147" s="79" t="s">
        <v>19</v>
      </c>
      <c r="K147" s="162" t="s">
        <v>282</v>
      </c>
      <c r="L147" s="163"/>
      <c r="M147" s="163"/>
      <c r="N147" s="163"/>
      <c r="O147" s="163"/>
      <c r="P147" s="163"/>
      <c r="Q147" s="163"/>
      <c r="R147" s="163"/>
      <c r="S147" s="163"/>
      <c r="T147" s="163"/>
      <c r="U147" s="163"/>
      <c r="V147" s="164"/>
      <c r="W147" s="165"/>
      <c r="X147" s="166"/>
      <c r="Y147" s="166"/>
      <c r="Z147" s="166"/>
      <c r="AA147" s="166"/>
      <c r="AB147" s="167"/>
      <c r="AC147" s="168"/>
      <c r="AD147" s="169"/>
      <c r="AE147" s="169"/>
      <c r="AF147" s="169"/>
      <c r="AG147" s="169"/>
      <c r="AH147" s="170"/>
      <c r="AI147" s="171"/>
      <c r="AJ147" s="172"/>
      <c r="AK147" s="172"/>
      <c r="AL147" s="173"/>
    </row>
    <row r="148" spans="1:47" ht="31.5" customHeight="1" x14ac:dyDescent="0.15">
      <c r="A148" s="3"/>
      <c r="B148" s="59"/>
      <c r="C148" s="159"/>
      <c r="D148" s="148"/>
      <c r="E148" s="148"/>
      <c r="F148" s="148"/>
      <c r="G148" s="148"/>
      <c r="H148" s="149"/>
      <c r="I148" s="202"/>
      <c r="J148" s="79" t="s">
        <v>19</v>
      </c>
      <c r="K148" s="162" t="s">
        <v>343</v>
      </c>
      <c r="L148" s="163"/>
      <c r="M148" s="163"/>
      <c r="N148" s="163"/>
      <c r="O148" s="163"/>
      <c r="P148" s="163"/>
      <c r="Q148" s="163"/>
      <c r="R148" s="163"/>
      <c r="S148" s="163"/>
      <c r="T148" s="163"/>
      <c r="U148" s="163"/>
      <c r="V148" s="164"/>
      <c r="W148" s="165"/>
      <c r="X148" s="166"/>
      <c r="Y148" s="166"/>
      <c r="Z148" s="166"/>
      <c r="AA148" s="166"/>
      <c r="AB148" s="167"/>
      <c r="AC148" s="168"/>
      <c r="AD148" s="169"/>
      <c r="AE148" s="169"/>
      <c r="AF148" s="169"/>
      <c r="AG148" s="169"/>
      <c r="AH148" s="170"/>
      <c r="AI148" s="171"/>
      <c r="AJ148" s="172"/>
      <c r="AK148" s="172"/>
      <c r="AL148" s="173"/>
    </row>
    <row r="149" spans="1:47" ht="31.5" customHeight="1" x14ac:dyDescent="0.15">
      <c r="A149" s="3"/>
      <c r="B149" s="59"/>
      <c r="C149" s="156" t="s">
        <v>284</v>
      </c>
      <c r="D149" s="157"/>
      <c r="E149" s="157"/>
      <c r="F149" s="157"/>
      <c r="G149" s="157"/>
      <c r="H149" s="157"/>
      <c r="I149" s="79" t="s">
        <v>19</v>
      </c>
      <c r="J149" s="162" t="s">
        <v>285</v>
      </c>
      <c r="K149" s="163"/>
      <c r="L149" s="163"/>
      <c r="M149" s="163"/>
      <c r="N149" s="163"/>
      <c r="O149" s="163"/>
      <c r="P149" s="163"/>
      <c r="Q149" s="163"/>
      <c r="R149" s="163"/>
      <c r="S149" s="163"/>
      <c r="T149" s="163"/>
      <c r="U149" s="163"/>
      <c r="V149" s="164"/>
      <c r="W149" s="165"/>
      <c r="X149" s="166"/>
      <c r="Y149" s="166"/>
      <c r="Z149" s="166"/>
      <c r="AA149" s="166"/>
      <c r="AB149" s="167"/>
      <c r="AC149" s="168"/>
      <c r="AD149" s="169"/>
      <c r="AE149" s="169"/>
      <c r="AF149" s="169"/>
      <c r="AG149" s="169"/>
      <c r="AH149" s="170"/>
      <c r="AI149" s="171"/>
      <c r="AJ149" s="172"/>
      <c r="AK149" s="172"/>
      <c r="AL149" s="173"/>
    </row>
    <row r="150" spans="1:47" ht="52.5" customHeight="1" x14ac:dyDescent="0.15">
      <c r="A150" s="3"/>
      <c r="B150" s="59"/>
      <c r="C150" s="156" t="s">
        <v>286</v>
      </c>
      <c r="D150" s="157"/>
      <c r="E150" s="157"/>
      <c r="F150" s="157"/>
      <c r="G150" s="157"/>
      <c r="H150" s="157"/>
      <c r="I150" s="79" t="s">
        <v>210</v>
      </c>
      <c r="J150" s="162" t="s">
        <v>364</v>
      </c>
      <c r="K150" s="163"/>
      <c r="L150" s="163"/>
      <c r="M150" s="163"/>
      <c r="N150" s="163"/>
      <c r="O150" s="163"/>
      <c r="P150" s="163"/>
      <c r="Q150" s="163"/>
      <c r="R150" s="163"/>
      <c r="S150" s="163"/>
      <c r="T150" s="163"/>
      <c r="U150" s="163"/>
      <c r="V150" s="164"/>
      <c r="W150" s="165"/>
      <c r="X150" s="166"/>
      <c r="Y150" s="166"/>
      <c r="Z150" s="166"/>
      <c r="AA150" s="166"/>
      <c r="AB150" s="167"/>
      <c r="AC150" s="168"/>
      <c r="AD150" s="169"/>
      <c r="AE150" s="169"/>
      <c r="AF150" s="169"/>
      <c r="AG150" s="169"/>
      <c r="AH150" s="170"/>
      <c r="AI150" s="171"/>
      <c r="AJ150" s="172"/>
      <c r="AK150" s="172"/>
      <c r="AL150" s="173"/>
    </row>
    <row r="151" spans="1:47" ht="52.5" customHeight="1" x14ac:dyDescent="0.15">
      <c r="A151" s="3"/>
      <c r="B151" s="60"/>
      <c r="C151" s="156" t="s">
        <v>272</v>
      </c>
      <c r="D151" s="157"/>
      <c r="E151" s="157"/>
      <c r="F151" s="157"/>
      <c r="G151" s="157"/>
      <c r="H151" s="157"/>
      <c r="I151" s="79" t="s">
        <v>19</v>
      </c>
      <c r="J151" s="162" t="s">
        <v>287</v>
      </c>
      <c r="K151" s="163"/>
      <c r="L151" s="163"/>
      <c r="M151" s="163"/>
      <c r="N151" s="163"/>
      <c r="O151" s="163"/>
      <c r="P151" s="163"/>
      <c r="Q151" s="163"/>
      <c r="R151" s="163"/>
      <c r="S151" s="163"/>
      <c r="T151" s="163"/>
      <c r="U151" s="163"/>
      <c r="V151" s="164"/>
      <c r="W151" s="165"/>
      <c r="X151" s="166"/>
      <c r="Y151" s="166"/>
      <c r="Z151" s="166"/>
      <c r="AA151" s="166"/>
      <c r="AB151" s="167"/>
      <c r="AC151" s="168"/>
      <c r="AD151" s="169"/>
      <c r="AE151" s="169"/>
      <c r="AF151" s="169"/>
      <c r="AG151" s="169"/>
      <c r="AH151" s="170"/>
      <c r="AI151" s="171"/>
      <c r="AJ151" s="172"/>
      <c r="AK151" s="172"/>
      <c r="AL151" s="173"/>
    </row>
    <row r="152" spans="1:47" ht="17.25" customHeight="1" x14ac:dyDescent="0.15">
      <c r="A152" s="3"/>
      <c r="B152" s="3" t="s">
        <v>288</v>
      </c>
      <c r="C152" s="3"/>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row>
    <row r="153" spans="1:47" ht="9.75" customHeight="1" x14ac:dyDescent="0.15">
      <c r="A153" s="3"/>
      <c r="B153" s="3"/>
      <c r="C153" s="3"/>
      <c r="D153" s="3"/>
      <c r="E153" s="3"/>
      <c r="F153" s="3"/>
      <c r="G153" s="3"/>
      <c r="H153" s="3"/>
      <c r="I153" s="65"/>
      <c r="J153" s="25"/>
      <c r="K153" s="25"/>
      <c r="L153" s="25"/>
      <c r="M153" s="25"/>
      <c r="N153" s="25"/>
      <c r="O153" s="25"/>
      <c r="P153" s="25"/>
      <c r="Q153" s="25"/>
      <c r="R153" s="25"/>
      <c r="S153" s="25"/>
      <c r="T153" s="25"/>
      <c r="U153" s="25"/>
      <c r="V153" s="25"/>
      <c r="W153" s="40"/>
      <c r="X153" s="40"/>
      <c r="Y153" s="40"/>
      <c r="Z153" s="40"/>
      <c r="AA153" s="40"/>
      <c r="AB153" s="40"/>
      <c r="AC153" s="40"/>
      <c r="AD153" s="40"/>
      <c r="AE153" s="40"/>
      <c r="AF153" s="40"/>
      <c r="AG153" s="40"/>
      <c r="AH153" s="40"/>
      <c r="AI153" s="40"/>
      <c r="AJ153" s="40"/>
      <c r="AK153" s="40"/>
      <c r="AL153" s="40"/>
    </row>
    <row r="154" spans="1:47" s="6" customFormat="1" ht="18" customHeight="1" x14ac:dyDescent="0.15">
      <c r="B154" s="3" t="s">
        <v>234</v>
      </c>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O154" s="113"/>
      <c r="AP154" s="113"/>
      <c r="AQ154" s="113"/>
      <c r="AR154" s="113"/>
      <c r="AU154" s="7"/>
    </row>
    <row r="155" spans="1:47" ht="18" customHeight="1" x14ac:dyDescent="0.15">
      <c r="B155" s="176" t="s">
        <v>8</v>
      </c>
      <c r="C155" s="145"/>
      <c r="D155" s="145"/>
      <c r="E155" s="145"/>
      <c r="F155" s="145"/>
      <c r="G155" s="145"/>
      <c r="H155" s="145"/>
      <c r="I155" s="145"/>
      <c r="J155" s="145"/>
      <c r="K155" s="153" t="s">
        <v>235</v>
      </c>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5"/>
      <c r="AM155" s="3"/>
    </row>
    <row r="156" spans="1:47" ht="18" customHeight="1" x14ac:dyDescent="0.15">
      <c r="B156" s="159"/>
      <c r="C156" s="148"/>
      <c r="D156" s="148"/>
      <c r="E156" s="148"/>
      <c r="F156" s="148"/>
      <c r="G156" s="148"/>
      <c r="H156" s="148"/>
      <c r="I156" s="148"/>
      <c r="J156" s="148"/>
      <c r="K156" s="153" t="s">
        <v>10</v>
      </c>
      <c r="L156" s="154"/>
      <c r="M156" s="154"/>
      <c r="N156" s="154"/>
      <c r="O156" s="154"/>
      <c r="P156" s="154"/>
      <c r="Q156" s="154"/>
      <c r="R156" s="154"/>
      <c r="S156" s="154"/>
      <c r="T156" s="154"/>
      <c r="U156" s="154"/>
      <c r="V156" s="154"/>
      <c r="W156" s="154"/>
      <c r="X156" s="155"/>
      <c r="Y156" s="153" t="s">
        <v>11</v>
      </c>
      <c r="Z156" s="154"/>
      <c r="AA156" s="154"/>
      <c r="AB156" s="154"/>
      <c r="AC156" s="154"/>
      <c r="AD156" s="154"/>
      <c r="AE156" s="154"/>
      <c r="AF156" s="154"/>
      <c r="AG156" s="154"/>
      <c r="AH156" s="154"/>
      <c r="AI156" s="154"/>
      <c r="AJ156" s="154"/>
      <c r="AK156" s="154"/>
      <c r="AL156" s="155"/>
      <c r="AM156" s="3"/>
    </row>
    <row r="157" spans="1:47" ht="15.75" customHeight="1" x14ac:dyDescent="0.15">
      <c r="B157" s="176" t="s">
        <v>12</v>
      </c>
      <c r="C157" s="145"/>
      <c r="D157" s="145"/>
      <c r="E157" s="145"/>
      <c r="F157" s="145"/>
      <c r="G157" s="145"/>
      <c r="H157" s="145"/>
      <c r="I157" s="145"/>
      <c r="J157" s="145"/>
      <c r="K157" s="177"/>
      <c r="L157" s="178"/>
      <c r="M157" s="178"/>
      <c r="N157" s="178"/>
      <c r="O157" s="178"/>
      <c r="P157" s="178"/>
      <c r="Q157" s="178"/>
      <c r="R157" s="178"/>
      <c r="S157" s="178"/>
      <c r="T157" s="178"/>
      <c r="U157" s="178"/>
      <c r="V157" s="178"/>
      <c r="W157" s="178"/>
      <c r="X157" s="179"/>
      <c r="Y157" s="180"/>
      <c r="Z157" s="181"/>
      <c r="AA157" s="181"/>
      <c r="AB157" s="181"/>
      <c r="AC157" s="181"/>
      <c r="AD157" s="181"/>
      <c r="AE157" s="181"/>
      <c r="AF157" s="181"/>
      <c r="AG157" s="181"/>
      <c r="AH157" s="181"/>
      <c r="AI157" s="181"/>
      <c r="AJ157" s="181"/>
      <c r="AK157" s="181"/>
      <c r="AL157" s="182"/>
      <c r="AM157" s="3"/>
    </row>
    <row r="158" spans="1:47" ht="15.75" customHeight="1" x14ac:dyDescent="0.15">
      <c r="B158" s="159"/>
      <c r="C158" s="148"/>
      <c r="D158" s="148"/>
      <c r="E158" s="148"/>
      <c r="F158" s="148"/>
      <c r="G158" s="148"/>
      <c r="H158" s="148"/>
      <c r="I158" s="148"/>
      <c r="J158" s="148"/>
      <c r="K158" s="183"/>
      <c r="L158" s="184"/>
      <c r="M158" s="184"/>
      <c r="N158" s="184"/>
      <c r="O158" s="184"/>
      <c r="P158" s="184"/>
      <c r="Q158" s="184"/>
      <c r="R158" s="184"/>
      <c r="S158" s="184"/>
      <c r="T158" s="184"/>
      <c r="U158" s="184"/>
      <c r="V158" s="184"/>
      <c r="W158" s="184"/>
      <c r="X158" s="185"/>
      <c r="Y158" s="183"/>
      <c r="Z158" s="184"/>
      <c r="AA158" s="184"/>
      <c r="AB158" s="184"/>
      <c r="AC158" s="184"/>
      <c r="AD158" s="184"/>
      <c r="AE158" s="184"/>
      <c r="AF158" s="184"/>
      <c r="AG158" s="184"/>
      <c r="AH158" s="184"/>
      <c r="AI158" s="184"/>
      <c r="AJ158" s="184"/>
      <c r="AK158" s="184"/>
      <c r="AL158" s="185"/>
      <c r="AM158" s="3"/>
    </row>
    <row r="159" spans="1:47" ht="15.75" customHeight="1" x14ac:dyDescent="0.15">
      <c r="B159" s="176" t="s">
        <v>13</v>
      </c>
      <c r="C159" s="145"/>
      <c r="D159" s="145"/>
      <c r="E159" s="145"/>
      <c r="F159" s="145"/>
      <c r="G159" s="145"/>
      <c r="H159" s="145"/>
      <c r="I159" s="145"/>
      <c r="J159" s="145"/>
      <c r="K159" s="177"/>
      <c r="L159" s="178"/>
      <c r="M159" s="178"/>
      <c r="N159" s="178"/>
      <c r="O159" s="178"/>
      <c r="P159" s="178"/>
      <c r="Q159" s="178"/>
      <c r="R159" s="178"/>
      <c r="S159" s="178"/>
      <c r="T159" s="178"/>
      <c r="U159" s="178"/>
      <c r="V159" s="178"/>
      <c r="W159" s="178"/>
      <c r="X159" s="179"/>
      <c r="Y159" s="71"/>
      <c r="Z159" s="72"/>
      <c r="AA159" s="72"/>
      <c r="AB159" s="72"/>
      <c r="AC159" s="72"/>
      <c r="AD159" s="72"/>
      <c r="AE159" s="72"/>
      <c r="AF159" s="72"/>
      <c r="AG159" s="72"/>
      <c r="AH159" s="72"/>
      <c r="AI159" s="72"/>
      <c r="AJ159" s="72"/>
      <c r="AK159" s="72"/>
      <c r="AL159" s="73"/>
      <c r="AM159" s="3"/>
    </row>
    <row r="160" spans="1:47" ht="15.75" customHeight="1" x14ac:dyDescent="0.15">
      <c r="B160" s="159"/>
      <c r="C160" s="148"/>
      <c r="D160" s="148"/>
      <c r="E160" s="148"/>
      <c r="F160" s="148"/>
      <c r="G160" s="148"/>
      <c r="H160" s="148"/>
      <c r="I160" s="148"/>
      <c r="J160" s="148"/>
      <c r="K160" s="183"/>
      <c r="L160" s="184"/>
      <c r="M160" s="184"/>
      <c r="N160" s="184"/>
      <c r="O160" s="184"/>
      <c r="P160" s="184"/>
      <c r="Q160" s="184"/>
      <c r="R160" s="184"/>
      <c r="S160" s="184"/>
      <c r="T160" s="184"/>
      <c r="U160" s="184"/>
      <c r="V160" s="184"/>
      <c r="W160" s="184"/>
      <c r="X160" s="185"/>
      <c r="Y160" s="74"/>
      <c r="Z160" s="75"/>
      <c r="AA160" s="75"/>
      <c r="AB160" s="75"/>
      <c r="AC160" s="75"/>
      <c r="AD160" s="75"/>
      <c r="AE160" s="75"/>
      <c r="AF160" s="75"/>
      <c r="AG160" s="75"/>
      <c r="AH160" s="75"/>
      <c r="AI160" s="75"/>
      <c r="AJ160" s="75"/>
      <c r="AK160" s="75"/>
      <c r="AL160" s="76"/>
      <c r="AM160" s="3"/>
    </row>
    <row r="161" spans="1:47" ht="15.75" customHeight="1" x14ac:dyDescent="0.15">
      <c r="B161" s="176" t="s">
        <v>18</v>
      </c>
      <c r="C161" s="145"/>
      <c r="D161" s="145"/>
      <c r="E161" s="145"/>
      <c r="F161" s="145"/>
      <c r="G161" s="145"/>
      <c r="H161" s="145"/>
      <c r="I161" s="145"/>
      <c r="J161" s="145"/>
      <c r="K161" s="186"/>
      <c r="L161" s="187"/>
      <c r="M161" s="187"/>
      <c r="N161" s="187"/>
      <c r="O161" s="187"/>
      <c r="P161" s="187"/>
      <c r="Q161" s="187"/>
      <c r="R161" s="187"/>
      <c r="S161" s="187"/>
      <c r="T161" s="187"/>
      <c r="U161" s="187"/>
      <c r="V161" s="187"/>
      <c r="W161" s="187"/>
      <c r="X161" s="188"/>
      <c r="Y161" s="186"/>
      <c r="Z161" s="187"/>
      <c r="AA161" s="187"/>
      <c r="AB161" s="187"/>
      <c r="AC161" s="187"/>
      <c r="AD161" s="187"/>
      <c r="AE161" s="187"/>
      <c r="AF161" s="187"/>
      <c r="AG161" s="187"/>
      <c r="AH161" s="187"/>
      <c r="AI161" s="187"/>
      <c r="AJ161" s="187"/>
      <c r="AK161" s="187"/>
      <c r="AL161" s="188"/>
      <c r="AM161" s="3"/>
    </row>
    <row r="162" spans="1:47" ht="15.75" customHeight="1" x14ac:dyDescent="0.15">
      <c r="B162" s="159"/>
      <c r="C162" s="148"/>
      <c r="D162" s="148"/>
      <c r="E162" s="148"/>
      <c r="F162" s="148"/>
      <c r="G162" s="148"/>
      <c r="H162" s="148"/>
      <c r="I162" s="148"/>
      <c r="J162" s="148"/>
      <c r="K162" s="189"/>
      <c r="L162" s="190"/>
      <c r="M162" s="190"/>
      <c r="N162" s="190"/>
      <c r="O162" s="190"/>
      <c r="P162" s="190"/>
      <c r="Q162" s="190"/>
      <c r="R162" s="190"/>
      <c r="S162" s="190"/>
      <c r="T162" s="190"/>
      <c r="U162" s="190"/>
      <c r="V162" s="190"/>
      <c r="W162" s="190"/>
      <c r="X162" s="191"/>
      <c r="Y162" s="189"/>
      <c r="Z162" s="190"/>
      <c r="AA162" s="190"/>
      <c r="AB162" s="190"/>
      <c r="AC162" s="190"/>
      <c r="AD162" s="190"/>
      <c r="AE162" s="190"/>
      <c r="AF162" s="190"/>
      <c r="AG162" s="190"/>
      <c r="AH162" s="190"/>
      <c r="AI162" s="190"/>
      <c r="AJ162" s="190"/>
      <c r="AK162" s="190"/>
      <c r="AL162" s="191"/>
      <c r="AM162" s="3"/>
    </row>
    <row r="163" spans="1:47" ht="15.75" customHeight="1" x14ac:dyDescent="0.15">
      <c r="B163" s="176" t="s">
        <v>14</v>
      </c>
      <c r="C163" s="145"/>
      <c r="D163" s="145"/>
      <c r="E163" s="145"/>
      <c r="F163" s="145"/>
      <c r="G163" s="145"/>
      <c r="H163" s="145"/>
      <c r="I163" s="145"/>
      <c r="J163" s="145"/>
      <c r="K163" s="424"/>
      <c r="L163" s="425"/>
      <c r="M163" s="425"/>
      <c r="N163" s="425"/>
      <c r="O163" s="425"/>
      <c r="P163" s="425"/>
      <c r="Q163" s="425"/>
      <c r="R163" s="425"/>
      <c r="S163" s="425"/>
      <c r="T163" s="425"/>
      <c r="U163" s="425"/>
      <c r="V163" s="425"/>
      <c r="W163" s="425"/>
      <c r="X163" s="426"/>
      <c r="Y163" s="424"/>
      <c r="Z163" s="425"/>
      <c r="AA163" s="425"/>
      <c r="AB163" s="425"/>
      <c r="AC163" s="425"/>
      <c r="AD163" s="425"/>
      <c r="AE163" s="425"/>
      <c r="AF163" s="425"/>
      <c r="AG163" s="425"/>
      <c r="AH163" s="425"/>
      <c r="AI163" s="425"/>
      <c r="AJ163" s="425"/>
      <c r="AK163" s="425"/>
      <c r="AL163" s="426"/>
      <c r="AM163" s="3"/>
      <c r="AO163" s="111" t="s">
        <v>124</v>
      </c>
    </row>
    <row r="164" spans="1:47" ht="15.75" customHeight="1" x14ac:dyDescent="0.15">
      <c r="B164" s="159"/>
      <c r="C164" s="148"/>
      <c r="D164" s="148"/>
      <c r="E164" s="148"/>
      <c r="F164" s="148"/>
      <c r="G164" s="148"/>
      <c r="H164" s="148"/>
      <c r="I164" s="148"/>
      <c r="J164" s="148"/>
      <c r="K164" s="427"/>
      <c r="L164" s="428"/>
      <c r="M164" s="428"/>
      <c r="N164" s="428"/>
      <c r="O164" s="428"/>
      <c r="P164" s="428"/>
      <c r="Q164" s="428"/>
      <c r="R164" s="428"/>
      <c r="S164" s="428"/>
      <c r="T164" s="428"/>
      <c r="U164" s="428"/>
      <c r="V164" s="428"/>
      <c r="W164" s="428"/>
      <c r="X164" s="429"/>
      <c r="Y164" s="427"/>
      <c r="Z164" s="428"/>
      <c r="AA164" s="428"/>
      <c r="AB164" s="428"/>
      <c r="AC164" s="428"/>
      <c r="AD164" s="428"/>
      <c r="AE164" s="428"/>
      <c r="AF164" s="428"/>
      <c r="AG164" s="428"/>
      <c r="AH164" s="428"/>
      <c r="AI164" s="428"/>
      <c r="AJ164" s="428"/>
      <c r="AK164" s="428"/>
      <c r="AL164" s="429"/>
      <c r="AM164" s="3"/>
    </row>
    <row r="165" spans="1:47" ht="15.75" customHeight="1" x14ac:dyDescent="0.15">
      <c r="B165" s="176" t="s">
        <v>15</v>
      </c>
      <c r="C165" s="145"/>
      <c r="D165" s="145"/>
      <c r="E165" s="145"/>
      <c r="F165" s="145"/>
      <c r="G165" s="145"/>
      <c r="H165" s="145"/>
      <c r="I165" s="145"/>
      <c r="J165" s="145"/>
      <c r="K165" s="176"/>
      <c r="L165" s="145"/>
      <c r="M165" s="222" t="s">
        <v>16</v>
      </c>
      <c r="N165" s="222"/>
      <c r="O165" s="222"/>
      <c r="P165" s="222"/>
      <c r="Q165" s="430" t="s">
        <v>314</v>
      </c>
      <c r="R165" s="430"/>
      <c r="S165" s="430"/>
      <c r="T165" s="430"/>
      <c r="U165" s="430"/>
      <c r="V165" s="430"/>
      <c r="W165" s="430"/>
      <c r="X165" s="431"/>
      <c r="Y165" s="176"/>
      <c r="Z165" s="145"/>
      <c r="AA165" s="222" t="s">
        <v>16</v>
      </c>
      <c r="AB165" s="222"/>
      <c r="AC165" s="222"/>
      <c r="AD165" s="222"/>
      <c r="AE165" s="430" t="s">
        <v>315</v>
      </c>
      <c r="AF165" s="430"/>
      <c r="AG165" s="430"/>
      <c r="AH165" s="430"/>
      <c r="AI165" s="430"/>
      <c r="AJ165" s="430"/>
      <c r="AK165" s="430"/>
      <c r="AL165" s="431"/>
      <c r="AM165" s="3"/>
    </row>
    <row r="166" spans="1:47" ht="15.75" customHeight="1" x14ac:dyDescent="0.15">
      <c r="B166" s="159"/>
      <c r="C166" s="148"/>
      <c r="D166" s="148"/>
      <c r="E166" s="148"/>
      <c r="F166" s="148"/>
      <c r="G166" s="148"/>
      <c r="H166" s="148"/>
      <c r="I166" s="148"/>
      <c r="J166" s="148"/>
      <c r="K166" s="159"/>
      <c r="L166" s="148"/>
      <c r="M166" s="224"/>
      <c r="N166" s="224"/>
      <c r="O166" s="224"/>
      <c r="P166" s="224"/>
      <c r="Q166" s="448"/>
      <c r="R166" s="448"/>
      <c r="S166" s="448"/>
      <c r="T166" s="448"/>
      <c r="U166" s="448"/>
      <c r="V166" s="448"/>
      <c r="W166" s="448"/>
      <c r="X166" s="449"/>
      <c r="Y166" s="159"/>
      <c r="Z166" s="148"/>
      <c r="AA166" s="224"/>
      <c r="AB166" s="224"/>
      <c r="AC166" s="224"/>
      <c r="AD166" s="224"/>
      <c r="AE166" s="448"/>
      <c r="AF166" s="448"/>
      <c r="AG166" s="448"/>
      <c r="AH166" s="448"/>
      <c r="AI166" s="448"/>
      <c r="AJ166" s="448"/>
      <c r="AK166" s="448"/>
      <c r="AL166" s="449"/>
      <c r="AM166" s="3"/>
    </row>
    <row r="167" spans="1:47" ht="15.75" customHeight="1" x14ac:dyDescent="0.15">
      <c r="B167" s="206" t="s">
        <v>236</v>
      </c>
      <c r="C167" s="137"/>
      <c r="D167" s="137"/>
      <c r="E167" s="137"/>
      <c r="F167" s="137"/>
      <c r="G167" s="137"/>
      <c r="H167" s="137"/>
      <c r="I167" s="137"/>
      <c r="J167" s="142"/>
      <c r="K167" s="176"/>
      <c r="L167" s="145"/>
      <c r="M167" s="51" t="s">
        <v>19</v>
      </c>
      <c r="N167" s="300" t="s">
        <v>84</v>
      </c>
      <c r="O167" s="300"/>
      <c r="P167" s="300"/>
      <c r="Q167" s="300"/>
      <c r="R167" s="300"/>
      <c r="S167" s="300"/>
      <c r="T167" s="300"/>
      <c r="U167" s="300"/>
      <c r="V167" s="300"/>
      <c r="W167" s="300"/>
      <c r="X167" s="301"/>
      <c r="Y167" s="176"/>
      <c r="Z167" s="145"/>
      <c r="AA167" s="51" t="s">
        <v>19</v>
      </c>
      <c r="AB167" s="300" t="s">
        <v>84</v>
      </c>
      <c r="AC167" s="300"/>
      <c r="AD167" s="300"/>
      <c r="AE167" s="300"/>
      <c r="AF167" s="300"/>
      <c r="AG167" s="300"/>
      <c r="AH167" s="300"/>
      <c r="AI167" s="300"/>
      <c r="AJ167" s="300"/>
      <c r="AK167" s="300"/>
      <c r="AL167" s="301"/>
      <c r="AM167" s="3"/>
    </row>
    <row r="168" spans="1:47" ht="15.75" customHeight="1" x14ac:dyDescent="0.15">
      <c r="B168" s="207"/>
      <c r="C168" s="139"/>
      <c r="D168" s="139"/>
      <c r="E168" s="139"/>
      <c r="F168" s="139"/>
      <c r="G168" s="139"/>
      <c r="H168" s="139"/>
      <c r="I168" s="139"/>
      <c r="J168" s="143"/>
      <c r="K168" s="159"/>
      <c r="L168" s="148"/>
      <c r="M168" s="77" t="s">
        <v>41</v>
      </c>
      <c r="N168" s="302" t="s">
        <v>85</v>
      </c>
      <c r="O168" s="302"/>
      <c r="P168" s="302"/>
      <c r="Q168" s="302"/>
      <c r="R168" s="302"/>
      <c r="S168" s="302"/>
      <c r="T168" s="302"/>
      <c r="U168" s="302"/>
      <c r="V168" s="302"/>
      <c r="W168" s="302"/>
      <c r="X168" s="303"/>
      <c r="Y168" s="159"/>
      <c r="Z168" s="148"/>
      <c r="AA168" s="77" t="s">
        <v>19</v>
      </c>
      <c r="AB168" s="302" t="s">
        <v>85</v>
      </c>
      <c r="AC168" s="302"/>
      <c r="AD168" s="302"/>
      <c r="AE168" s="302"/>
      <c r="AF168" s="302"/>
      <c r="AG168" s="302"/>
      <c r="AH168" s="302"/>
      <c r="AI168" s="302"/>
      <c r="AJ168" s="302"/>
      <c r="AK168" s="302"/>
      <c r="AL168" s="303"/>
      <c r="AM168" s="3"/>
    </row>
    <row r="169" spans="1:47" ht="15.75" customHeight="1" x14ac:dyDescent="0.15">
      <c r="B169" s="49"/>
      <c r="C169" s="49"/>
      <c r="D169" s="49"/>
      <c r="E169" s="49"/>
      <c r="F169" s="49"/>
      <c r="G169" s="49"/>
      <c r="H169" s="49"/>
      <c r="I169" s="49"/>
      <c r="J169" s="49"/>
      <c r="K169" s="65"/>
      <c r="L169" s="65"/>
      <c r="M169" s="52"/>
      <c r="N169" s="67"/>
      <c r="O169" s="67"/>
      <c r="P169" s="67"/>
      <c r="Q169" s="67"/>
      <c r="R169" s="67"/>
      <c r="S169" s="67"/>
      <c r="T169" s="67"/>
      <c r="U169" s="67"/>
      <c r="V169" s="67"/>
      <c r="W169" s="67"/>
      <c r="X169" s="67"/>
      <c r="Y169" s="65"/>
      <c r="Z169" s="65"/>
      <c r="AA169" s="52"/>
      <c r="AB169" s="67"/>
      <c r="AC169" s="67"/>
      <c r="AD169" s="67"/>
      <c r="AE169" s="67"/>
      <c r="AF169" s="67"/>
      <c r="AG169" s="67"/>
      <c r="AH169" s="67"/>
      <c r="AI169" s="67"/>
      <c r="AJ169" s="67"/>
      <c r="AK169" s="67"/>
      <c r="AL169" s="67"/>
      <c r="AM169" s="3"/>
    </row>
    <row r="170" spans="1:47" ht="15.75" customHeight="1" x14ac:dyDescent="0.15">
      <c r="B170" s="3" t="s">
        <v>237</v>
      </c>
      <c r="C170" s="49"/>
      <c r="D170" s="49"/>
      <c r="E170" s="49"/>
      <c r="F170" s="49"/>
      <c r="G170" s="49"/>
      <c r="H170" s="49"/>
      <c r="I170" s="49"/>
      <c r="J170" s="49"/>
      <c r="K170" s="65"/>
      <c r="L170" s="65"/>
      <c r="M170" s="52"/>
      <c r="N170" s="67"/>
      <c r="O170" s="67"/>
      <c r="P170" s="67"/>
      <c r="Q170" s="67"/>
      <c r="R170" s="67"/>
      <c r="S170" s="67"/>
      <c r="T170" s="67"/>
      <c r="U170" s="67"/>
      <c r="V170" s="67"/>
      <c r="W170" s="67"/>
      <c r="X170" s="67"/>
      <c r="Y170" s="65"/>
      <c r="Z170" s="65"/>
      <c r="AA170" s="52"/>
      <c r="AB170" s="67"/>
      <c r="AC170" s="67"/>
      <c r="AD170" s="67"/>
      <c r="AE170" s="67"/>
      <c r="AF170" s="67"/>
      <c r="AG170" s="67"/>
      <c r="AH170" s="67"/>
      <c r="AI170" s="67"/>
      <c r="AJ170" s="67"/>
      <c r="AK170" s="67"/>
      <c r="AL170" s="67"/>
      <c r="AM170" s="3"/>
    </row>
    <row r="171" spans="1:47" ht="15.75" customHeight="1" x14ac:dyDescent="0.15">
      <c r="B171" s="237" t="s">
        <v>31</v>
      </c>
      <c r="C171" s="237"/>
      <c r="D171" s="237"/>
      <c r="E171" s="237"/>
      <c r="F171" s="237"/>
      <c r="G171" s="237"/>
      <c r="H171" s="237"/>
      <c r="I171" s="237"/>
      <c r="J171" s="237" t="s">
        <v>238</v>
      </c>
      <c r="K171" s="237"/>
      <c r="L171" s="237"/>
      <c r="M171" s="237"/>
      <c r="N171" s="237" t="s">
        <v>239</v>
      </c>
      <c r="O171" s="237"/>
      <c r="P171" s="237"/>
      <c r="Q171" s="237"/>
      <c r="R171" s="237"/>
      <c r="S171" s="237"/>
      <c r="T171" s="237"/>
      <c r="U171" s="237" t="s">
        <v>240</v>
      </c>
      <c r="V171" s="237"/>
      <c r="W171" s="237"/>
      <c r="X171" s="237"/>
      <c r="Y171" s="237"/>
      <c r="Z171" s="237"/>
      <c r="AA171" s="237" t="s">
        <v>241</v>
      </c>
      <c r="AB171" s="237"/>
      <c r="AC171" s="237"/>
      <c r="AD171" s="237"/>
      <c r="AE171" s="237"/>
      <c r="AF171" s="237"/>
      <c r="AG171" s="237"/>
      <c r="AH171" s="237"/>
      <c r="AI171" s="237"/>
      <c r="AJ171" s="237"/>
      <c r="AK171" s="237"/>
      <c r="AL171" s="237"/>
      <c r="AM171" s="3"/>
      <c r="AO171" s="111" t="s">
        <v>124</v>
      </c>
    </row>
    <row r="172" spans="1:47" ht="15.75" customHeight="1" x14ac:dyDescent="0.15">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3"/>
    </row>
    <row r="173" spans="1:47" ht="25.5" customHeight="1" x14ac:dyDescent="0.15">
      <c r="B173" s="94"/>
      <c r="C173" s="27"/>
      <c r="D173" s="27"/>
      <c r="E173" s="27"/>
      <c r="F173" s="27"/>
      <c r="G173" s="27"/>
      <c r="H173" s="27"/>
      <c r="I173" s="27"/>
      <c r="J173" s="94"/>
      <c r="K173" s="27"/>
      <c r="L173" s="27"/>
      <c r="M173" s="95"/>
      <c r="N173" s="27"/>
      <c r="O173" s="27"/>
      <c r="P173" s="27"/>
      <c r="Q173" s="101"/>
      <c r="R173" s="101"/>
      <c r="S173" s="101"/>
      <c r="T173" s="101"/>
      <c r="U173" s="103"/>
      <c r="V173" s="104"/>
      <c r="W173" s="104"/>
      <c r="X173" s="104"/>
      <c r="Y173" s="47"/>
      <c r="Z173" s="46"/>
      <c r="AA173" s="47"/>
      <c r="AB173" s="47"/>
      <c r="AC173" s="47"/>
      <c r="AD173" s="47"/>
      <c r="AE173" s="104"/>
      <c r="AF173" s="104"/>
      <c r="AG173" s="104"/>
      <c r="AH173" s="104"/>
      <c r="AI173" s="104"/>
      <c r="AJ173" s="104"/>
      <c r="AK173" s="104"/>
      <c r="AL173" s="105"/>
      <c r="AM173" s="3"/>
    </row>
    <row r="174" spans="1:47" ht="25.5" customHeight="1" x14ac:dyDescent="0.15">
      <c r="B174" s="63"/>
      <c r="C174" s="26"/>
      <c r="D174" s="26"/>
      <c r="E174" s="26"/>
      <c r="F174" s="26"/>
      <c r="G174" s="26"/>
      <c r="H174" s="26"/>
      <c r="I174" s="26"/>
      <c r="J174" s="63"/>
      <c r="K174" s="26"/>
      <c r="L174" s="26"/>
      <c r="M174" s="99"/>
      <c r="N174" s="97"/>
      <c r="O174" s="97"/>
      <c r="P174" s="97"/>
      <c r="Q174" s="97"/>
      <c r="R174" s="97"/>
      <c r="S174" s="97"/>
      <c r="T174" s="97"/>
      <c r="U174" s="102"/>
      <c r="V174" s="97"/>
      <c r="W174" s="97"/>
      <c r="X174" s="97"/>
      <c r="Y174" s="26"/>
      <c r="Z174" s="44"/>
      <c r="AA174" s="77"/>
      <c r="AB174" s="97"/>
      <c r="AC174" s="97"/>
      <c r="AD174" s="97"/>
      <c r="AE174" s="97"/>
      <c r="AF174" s="97"/>
      <c r="AG174" s="97"/>
      <c r="AH174" s="97"/>
      <c r="AI174" s="97"/>
      <c r="AJ174" s="97"/>
      <c r="AK174" s="97"/>
      <c r="AL174" s="98"/>
      <c r="AM174" s="3"/>
    </row>
    <row r="175" spans="1:47" ht="15.75" customHeight="1" x14ac:dyDescent="0.15">
      <c r="B175" s="49"/>
      <c r="C175" s="49"/>
      <c r="D175" s="49"/>
      <c r="E175" s="49"/>
      <c r="F175" s="49"/>
      <c r="G175" s="49"/>
      <c r="H175" s="49"/>
      <c r="I175" s="49"/>
      <c r="J175" s="49"/>
      <c r="K175" s="65"/>
      <c r="L175" s="65"/>
      <c r="M175" s="52"/>
      <c r="N175" s="67"/>
      <c r="O175" s="67"/>
      <c r="P175" s="67"/>
      <c r="Q175" s="67"/>
      <c r="R175" s="67"/>
      <c r="S175" s="67"/>
      <c r="T175" s="67"/>
      <c r="U175" s="67"/>
      <c r="V175" s="67"/>
      <c r="W175" s="67"/>
      <c r="X175" s="67"/>
      <c r="Y175" s="65"/>
      <c r="Z175" s="65"/>
      <c r="AA175" s="52"/>
      <c r="AB175" s="67"/>
      <c r="AC175" s="67"/>
      <c r="AD175" s="67"/>
      <c r="AE175" s="67"/>
      <c r="AF175" s="67"/>
      <c r="AG175" s="67"/>
      <c r="AH175" s="67"/>
      <c r="AI175" s="67"/>
      <c r="AJ175" s="67"/>
      <c r="AK175" s="67"/>
      <c r="AL175" s="67"/>
      <c r="AM175" s="3"/>
    </row>
    <row r="176" spans="1:47" x14ac:dyDescent="0.15">
      <c r="A176" s="3"/>
      <c r="B176" s="3" t="s">
        <v>212</v>
      </c>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U176" s="3" t="s">
        <v>52</v>
      </c>
    </row>
    <row r="177" spans="1:47" ht="37.5" customHeight="1" x14ac:dyDescent="0.15">
      <c r="A177" s="3"/>
      <c r="B177" s="100" t="s">
        <v>41</v>
      </c>
      <c r="C177" s="160" t="s">
        <v>289</v>
      </c>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5"/>
    </row>
    <row r="178" spans="1:47" ht="22.5" customHeight="1" x14ac:dyDescent="0.15">
      <c r="A178" s="3"/>
      <c r="B178" s="160" t="s">
        <v>290</v>
      </c>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0"/>
      <c r="AJ178" s="160"/>
      <c r="AK178" s="160"/>
      <c r="AL178" s="160"/>
    </row>
    <row r="179" spans="1:47" ht="22.5" customHeight="1" x14ac:dyDescent="0.15">
      <c r="A179" s="3"/>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c r="AL179" s="161"/>
      <c r="AU179" s="3" t="s">
        <v>54</v>
      </c>
    </row>
    <row r="180" spans="1:47" s="6" customFormat="1" ht="18" hidden="1" customHeight="1" x14ac:dyDescent="0.15">
      <c r="B180" s="50" t="s">
        <v>32</v>
      </c>
      <c r="AO180" s="113"/>
      <c r="AP180" s="113"/>
      <c r="AQ180" s="113"/>
      <c r="AR180" s="113"/>
      <c r="AU180" s="7"/>
    </row>
    <row r="181" spans="1:47" ht="60" hidden="1" customHeight="1" x14ac:dyDescent="0.15">
      <c r="B181" s="176" t="s">
        <v>106</v>
      </c>
      <c r="C181" s="146"/>
      <c r="D181" s="206" t="s">
        <v>23</v>
      </c>
      <c r="E181" s="137"/>
      <c r="F181" s="137"/>
      <c r="G181" s="137"/>
      <c r="H181" s="137"/>
      <c r="I181" s="137"/>
      <c r="J181" s="137"/>
      <c r="K181" s="137"/>
      <c r="L181" s="137"/>
      <c r="M181" s="137"/>
      <c r="N181" s="142"/>
      <c r="O181" s="206" t="s">
        <v>87</v>
      </c>
      <c r="P181" s="142"/>
      <c r="Q181" s="206" t="s">
        <v>158</v>
      </c>
      <c r="R181" s="137"/>
      <c r="S181" s="142"/>
      <c r="T181" s="230" t="s">
        <v>75</v>
      </c>
      <c r="U181" s="230"/>
      <c r="V181" s="230"/>
      <c r="W181" s="230" t="s">
        <v>4</v>
      </c>
      <c r="X181" s="230"/>
      <c r="Y181" s="230"/>
      <c r="Z181" s="230" t="s">
        <v>63</v>
      </c>
      <c r="AA181" s="230"/>
      <c r="AB181" s="230"/>
      <c r="AC181" s="230"/>
      <c r="AD181" s="293" t="s">
        <v>159</v>
      </c>
      <c r="AE181" s="294"/>
      <c r="AF181" s="294"/>
      <c r="AG181" s="295"/>
      <c r="AH181" s="225" t="s">
        <v>76</v>
      </c>
      <c r="AI181" s="160"/>
      <c r="AJ181" s="160"/>
      <c r="AK181" s="160"/>
      <c r="AL181" s="226"/>
      <c r="AO181" s="2"/>
      <c r="AS181" s="111"/>
      <c r="AU181" s="2"/>
    </row>
    <row r="182" spans="1:47" ht="60" hidden="1" customHeight="1" x14ac:dyDescent="0.15">
      <c r="B182" s="159"/>
      <c r="C182" s="149"/>
      <c r="D182" s="207"/>
      <c r="E182" s="139"/>
      <c r="F182" s="139"/>
      <c r="G182" s="139"/>
      <c r="H182" s="139"/>
      <c r="I182" s="139"/>
      <c r="J182" s="139"/>
      <c r="K182" s="139"/>
      <c r="L182" s="139"/>
      <c r="M182" s="139"/>
      <c r="N182" s="143"/>
      <c r="O182" s="207"/>
      <c r="P182" s="143"/>
      <c r="Q182" s="207"/>
      <c r="R182" s="139"/>
      <c r="S182" s="143"/>
      <c r="T182" s="230"/>
      <c r="U182" s="230"/>
      <c r="V182" s="230"/>
      <c r="W182" s="230"/>
      <c r="X182" s="230"/>
      <c r="Y182" s="230"/>
      <c r="Z182" s="230"/>
      <c r="AA182" s="230"/>
      <c r="AB182" s="230"/>
      <c r="AC182" s="230"/>
      <c r="AD182" s="296"/>
      <c r="AE182" s="297"/>
      <c r="AF182" s="297"/>
      <c r="AG182" s="298"/>
      <c r="AH182" s="64"/>
      <c r="AI182" s="262" t="s">
        <v>78</v>
      </c>
      <c r="AJ182" s="263"/>
      <c r="AK182" s="263"/>
      <c r="AL182" s="264"/>
      <c r="AO182" s="2"/>
      <c r="AS182" s="111"/>
      <c r="AU182" s="2"/>
    </row>
    <row r="183" spans="1:47" ht="26.25" hidden="1" customHeight="1" x14ac:dyDescent="0.15">
      <c r="B183" s="237">
        <v>1</v>
      </c>
      <c r="C183" s="237"/>
      <c r="D183" s="281"/>
      <c r="E183" s="282"/>
      <c r="F183" s="282"/>
      <c r="G183" s="282"/>
      <c r="H183" s="282"/>
      <c r="I183" s="282"/>
      <c r="J183" s="282"/>
      <c r="K183" s="282"/>
      <c r="L183" s="282"/>
      <c r="M183" s="282"/>
      <c r="N183" s="283"/>
      <c r="O183" s="180" t="s">
        <v>41</v>
      </c>
      <c r="P183" s="182"/>
      <c r="Q183" s="284"/>
      <c r="R183" s="285"/>
      <c r="S183" s="286"/>
      <c r="T183" s="290"/>
      <c r="U183" s="291"/>
      <c r="V183" s="292"/>
      <c r="W183" s="290"/>
      <c r="X183" s="291"/>
      <c r="Y183" s="292"/>
      <c r="Z183" s="230"/>
      <c r="AA183" s="230"/>
      <c r="AB183" s="230"/>
      <c r="AC183" s="230"/>
      <c r="AD183" s="206"/>
      <c r="AE183" s="137"/>
      <c r="AF183" s="137"/>
      <c r="AG183" s="142"/>
      <c r="AH183" s="180" t="s">
        <v>41</v>
      </c>
      <c r="AI183" s="310"/>
      <c r="AJ183" s="137"/>
      <c r="AK183" s="137"/>
      <c r="AL183" s="142"/>
      <c r="AO183" s="2"/>
      <c r="AS183" s="111"/>
      <c r="AU183" s="2"/>
    </row>
    <row r="184" spans="1:47" ht="26.25" hidden="1" customHeight="1" x14ac:dyDescent="0.15">
      <c r="B184" s="237"/>
      <c r="C184" s="237"/>
      <c r="D184" s="304"/>
      <c r="E184" s="305"/>
      <c r="F184" s="305"/>
      <c r="G184" s="305"/>
      <c r="H184" s="305"/>
      <c r="I184" s="305"/>
      <c r="J184" s="305"/>
      <c r="K184" s="305"/>
      <c r="L184" s="305"/>
      <c r="M184" s="305"/>
      <c r="N184" s="306"/>
      <c r="O184" s="183"/>
      <c r="P184" s="185"/>
      <c r="Q184" s="287"/>
      <c r="R184" s="288"/>
      <c r="S184" s="289"/>
      <c r="T184" s="307"/>
      <c r="U184" s="308"/>
      <c r="V184" s="309"/>
      <c r="W184" s="307"/>
      <c r="X184" s="308"/>
      <c r="Y184" s="309"/>
      <c r="Z184" s="230"/>
      <c r="AA184" s="230"/>
      <c r="AB184" s="230"/>
      <c r="AC184" s="230"/>
      <c r="AD184" s="207"/>
      <c r="AE184" s="139"/>
      <c r="AF184" s="139"/>
      <c r="AG184" s="143"/>
      <c r="AH184" s="183"/>
      <c r="AI184" s="207"/>
      <c r="AJ184" s="139"/>
      <c r="AK184" s="139"/>
      <c r="AL184" s="143"/>
      <c r="AO184" s="2"/>
      <c r="AS184" s="111"/>
      <c r="AU184" s="2"/>
    </row>
    <row r="185" spans="1:47" ht="26.25" hidden="1" customHeight="1" x14ac:dyDescent="0.15">
      <c r="B185" s="237">
        <v>2</v>
      </c>
      <c r="C185" s="237"/>
      <c r="D185" s="281"/>
      <c r="E185" s="282"/>
      <c r="F185" s="282"/>
      <c r="G185" s="282"/>
      <c r="H185" s="282"/>
      <c r="I185" s="282"/>
      <c r="J185" s="282"/>
      <c r="K185" s="282"/>
      <c r="L185" s="282"/>
      <c r="M185" s="282"/>
      <c r="N185" s="283"/>
      <c r="O185" s="180" t="s">
        <v>41</v>
      </c>
      <c r="P185" s="182"/>
      <c r="Q185" s="284"/>
      <c r="R185" s="285"/>
      <c r="S185" s="286"/>
      <c r="T185" s="290"/>
      <c r="U185" s="291"/>
      <c r="V185" s="292"/>
      <c r="W185" s="290"/>
      <c r="X185" s="291"/>
      <c r="Y185" s="292"/>
      <c r="Z185" s="230"/>
      <c r="AA185" s="230"/>
      <c r="AB185" s="230"/>
      <c r="AC185" s="230"/>
      <c r="AD185" s="206"/>
      <c r="AE185" s="137"/>
      <c r="AF185" s="137"/>
      <c r="AG185" s="142"/>
      <c r="AH185" s="180" t="s">
        <v>41</v>
      </c>
      <c r="AI185" s="206"/>
      <c r="AJ185" s="137"/>
      <c r="AK185" s="137"/>
      <c r="AL185" s="142"/>
      <c r="AO185" s="2"/>
      <c r="AS185" s="111"/>
      <c r="AU185" s="2"/>
    </row>
    <row r="186" spans="1:47" ht="26.25" hidden="1" customHeight="1" x14ac:dyDescent="0.15">
      <c r="B186" s="237"/>
      <c r="C186" s="237"/>
      <c r="D186" s="304"/>
      <c r="E186" s="305"/>
      <c r="F186" s="305"/>
      <c r="G186" s="305"/>
      <c r="H186" s="305"/>
      <c r="I186" s="305"/>
      <c r="J186" s="305"/>
      <c r="K186" s="305"/>
      <c r="L186" s="305"/>
      <c r="M186" s="305"/>
      <c r="N186" s="306"/>
      <c r="O186" s="183"/>
      <c r="P186" s="185"/>
      <c r="Q186" s="287"/>
      <c r="R186" s="288"/>
      <c r="S186" s="289"/>
      <c r="T186" s="307"/>
      <c r="U186" s="308"/>
      <c r="V186" s="309"/>
      <c r="W186" s="307"/>
      <c r="X186" s="308"/>
      <c r="Y186" s="309"/>
      <c r="Z186" s="230"/>
      <c r="AA186" s="230"/>
      <c r="AB186" s="230"/>
      <c r="AC186" s="230"/>
      <c r="AD186" s="207"/>
      <c r="AE186" s="139"/>
      <c r="AF186" s="139"/>
      <c r="AG186" s="143"/>
      <c r="AH186" s="183"/>
      <c r="AI186" s="207"/>
      <c r="AJ186" s="139"/>
      <c r="AK186" s="139"/>
      <c r="AL186" s="143"/>
      <c r="AO186" s="2"/>
      <c r="AS186" s="111"/>
      <c r="AU186" s="2"/>
    </row>
    <row r="187" spans="1:47" ht="26.25" hidden="1" customHeight="1" x14ac:dyDescent="0.15">
      <c r="B187" s="237">
        <v>3</v>
      </c>
      <c r="C187" s="237"/>
      <c r="D187" s="281"/>
      <c r="E187" s="282"/>
      <c r="F187" s="282"/>
      <c r="G187" s="282"/>
      <c r="H187" s="282"/>
      <c r="I187" s="282"/>
      <c r="J187" s="282"/>
      <c r="K187" s="282"/>
      <c r="L187" s="282"/>
      <c r="M187" s="282"/>
      <c r="N187" s="283"/>
      <c r="O187" s="180" t="s">
        <v>41</v>
      </c>
      <c r="P187" s="182"/>
      <c r="Q187" s="284"/>
      <c r="R187" s="285"/>
      <c r="S187" s="286"/>
      <c r="T187" s="290"/>
      <c r="U187" s="291"/>
      <c r="V187" s="292"/>
      <c r="W187" s="290"/>
      <c r="X187" s="291"/>
      <c r="Y187" s="292"/>
      <c r="Z187" s="230"/>
      <c r="AA187" s="230"/>
      <c r="AB187" s="230"/>
      <c r="AC187" s="230"/>
      <c r="AD187" s="206"/>
      <c r="AE187" s="137"/>
      <c r="AF187" s="137"/>
      <c r="AG187" s="142"/>
      <c r="AH187" s="180" t="s">
        <v>41</v>
      </c>
      <c r="AI187" s="206"/>
      <c r="AJ187" s="137"/>
      <c r="AK187" s="137"/>
      <c r="AL187" s="142"/>
      <c r="AO187" s="2"/>
      <c r="AS187" s="111"/>
      <c r="AU187" s="2"/>
    </row>
    <row r="188" spans="1:47" ht="26.25" hidden="1" customHeight="1" x14ac:dyDescent="0.15">
      <c r="B188" s="237"/>
      <c r="C188" s="237"/>
      <c r="D188" s="304"/>
      <c r="E188" s="305"/>
      <c r="F188" s="305"/>
      <c r="G188" s="305"/>
      <c r="H188" s="305"/>
      <c r="I188" s="305"/>
      <c r="J188" s="305"/>
      <c r="K188" s="305"/>
      <c r="L188" s="305"/>
      <c r="M188" s="305"/>
      <c r="N188" s="306"/>
      <c r="O188" s="183"/>
      <c r="P188" s="185"/>
      <c r="Q188" s="287"/>
      <c r="R188" s="288"/>
      <c r="S188" s="289"/>
      <c r="T188" s="307"/>
      <c r="U188" s="308"/>
      <c r="V188" s="309"/>
      <c r="W188" s="307"/>
      <c r="X188" s="308"/>
      <c r="Y188" s="309"/>
      <c r="Z188" s="230"/>
      <c r="AA188" s="230"/>
      <c r="AB188" s="230"/>
      <c r="AC188" s="230"/>
      <c r="AD188" s="207"/>
      <c r="AE188" s="139"/>
      <c r="AF188" s="139"/>
      <c r="AG188" s="143"/>
      <c r="AH188" s="183"/>
      <c r="AI188" s="207"/>
      <c r="AJ188" s="139"/>
      <c r="AK188" s="139"/>
      <c r="AL188" s="143"/>
      <c r="AO188" s="2"/>
      <c r="AP188" s="115" t="s">
        <v>125</v>
      </c>
      <c r="AS188" s="111"/>
      <c r="AU188" s="2"/>
    </row>
    <row r="189" spans="1:47" ht="26.25" hidden="1" customHeight="1" x14ac:dyDescent="0.15">
      <c r="B189" s="237">
        <v>4</v>
      </c>
      <c r="C189" s="237"/>
      <c r="D189" s="281"/>
      <c r="E189" s="282"/>
      <c r="F189" s="282"/>
      <c r="G189" s="282"/>
      <c r="H189" s="282"/>
      <c r="I189" s="282"/>
      <c r="J189" s="282"/>
      <c r="K189" s="282"/>
      <c r="L189" s="282"/>
      <c r="M189" s="282"/>
      <c r="N189" s="283"/>
      <c r="O189" s="180" t="s">
        <v>41</v>
      </c>
      <c r="P189" s="182"/>
      <c r="Q189" s="284"/>
      <c r="R189" s="285"/>
      <c r="S189" s="286"/>
      <c r="T189" s="290"/>
      <c r="U189" s="291"/>
      <c r="V189" s="292"/>
      <c r="W189" s="290"/>
      <c r="X189" s="291"/>
      <c r="Y189" s="292"/>
      <c r="Z189" s="230"/>
      <c r="AA189" s="230"/>
      <c r="AB189" s="230"/>
      <c r="AC189" s="230"/>
      <c r="AD189" s="206"/>
      <c r="AE189" s="137"/>
      <c r="AF189" s="137"/>
      <c r="AG189" s="142"/>
      <c r="AH189" s="180" t="s">
        <v>41</v>
      </c>
      <c r="AI189" s="206"/>
      <c r="AJ189" s="137"/>
      <c r="AK189" s="137"/>
      <c r="AL189" s="142"/>
      <c r="AO189" s="2"/>
      <c r="AS189" s="111"/>
      <c r="AU189" s="2"/>
    </row>
    <row r="190" spans="1:47" ht="26.25" hidden="1" customHeight="1" x14ac:dyDescent="0.15">
      <c r="B190" s="237"/>
      <c r="C190" s="237"/>
      <c r="D190" s="304"/>
      <c r="E190" s="305"/>
      <c r="F190" s="305"/>
      <c r="G190" s="305"/>
      <c r="H190" s="305"/>
      <c r="I190" s="305"/>
      <c r="J190" s="305"/>
      <c r="K190" s="305"/>
      <c r="L190" s="305"/>
      <c r="M190" s="305"/>
      <c r="N190" s="306"/>
      <c r="O190" s="183"/>
      <c r="P190" s="185"/>
      <c r="Q190" s="287"/>
      <c r="R190" s="288"/>
      <c r="S190" s="289"/>
      <c r="T190" s="307"/>
      <c r="U190" s="308"/>
      <c r="V190" s="309"/>
      <c r="W190" s="307"/>
      <c r="X190" s="308"/>
      <c r="Y190" s="309"/>
      <c r="Z190" s="230"/>
      <c r="AA190" s="230"/>
      <c r="AB190" s="230"/>
      <c r="AC190" s="230"/>
      <c r="AD190" s="207"/>
      <c r="AE190" s="139"/>
      <c r="AF190" s="139"/>
      <c r="AG190" s="143"/>
      <c r="AH190" s="183"/>
      <c r="AI190" s="207"/>
      <c r="AJ190" s="139"/>
      <c r="AK190" s="139"/>
      <c r="AL190" s="143"/>
      <c r="AO190" s="2"/>
      <c r="AS190" s="111"/>
      <c r="AU190" s="2"/>
    </row>
    <row r="191" spans="1:47" ht="26.25" hidden="1" customHeight="1" x14ac:dyDescent="0.15">
      <c r="B191" s="237">
        <v>5</v>
      </c>
      <c r="C191" s="237"/>
      <c r="D191" s="281"/>
      <c r="E191" s="282"/>
      <c r="F191" s="282"/>
      <c r="G191" s="282"/>
      <c r="H191" s="282"/>
      <c r="I191" s="282"/>
      <c r="J191" s="282"/>
      <c r="K191" s="282"/>
      <c r="L191" s="282"/>
      <c r="M191" s="282"/>
      <c r="N191" s="283"/>
      <c r="O191" s="180" t="s">
        <v>41</v>
      </c>
      <c r="P191" s="182"/>
      <c r="Q191" s="284"/>
      <c r="R191" s="285"/>
      <c r="S191" s="286"/>
      <c r="T191" s="290"/>
      <c r="U191" s="291"/>
      <c r="V191" s="292"/>
      <c r="W191" s="290"/>
      <c r="X191" s="291"/>
      <c r="Y191" s="292"/>
      <c r="Z191" s="230"/>
      <c r="AA191" s="230"/>
      <c r="AB191" s="230"/>
      <c r="AC191" s="230"/>
      <c r="AD191" s="206"/>
      <c r="AE191" s="137"/>
      <c r="AF191" s="137"/>
      <c r="AG191" s="142"/>
      <c r="AH191" s="180" t="s">
        <v>41</v>
      </c>
      <c r="AI191" s="206"/>
      <c r="AJ191" s="137"/>
      <c r="AK191" s="137"/>
      <c r="AL191" s="142"/>
      <c r="AO191" s="2"/>
      <c r="AS191" s="111"/>
      <c r="AU191" s="2"/>
    </row>
    <row r="192" spans="1:47" ht="26.25" hidden="1" customHeight="1" x14ac:dyDescent="0.15">
      <c r="B192" s="237"/>
      <c r="C192" s="237"/>
      <c r="D192" s="304"/>
      <c r="E192" s="305"/>
      <c r="F192" s="305"/>
      <c r="G192" s="305"/>
      <c r="H192" s="305"/>
      <c r="I192" s="305"/>
      <c r="J192" s="305"/>
      <c r="K192" s="305"/>
      <c r="L192" s="305"/>
      <c r="M192" s="305"/>
      <c r="N192" s="306"/>
      <c r="O192" s="183"/>
      <c r="P192" s="185"/>
      <c r="Q192" s="287"/>
      <c r="R192" s="288"/>
      <c r="S192" s="289"/>
      <c r="T192" s="307"/>
      <c r="U192" s="308"/>
      <c r="V192" s="309"/>
      <c r="W192" s="307"/>
      <c r="X192" s="308"/>
      <c r="Y192" s="309"/>
      <c r="Z192" s="230"/>
      <c r="AA192" s="230"/>
      <c r="AB192" s="230"/>
      <c r="AC192" s="230"/>
      <c r="AD192" s="207"/>
      <c r="AE192" s="139"/>
      <c r="AF192" s="139"/>
      <c r="AG192" s="143"/>
      <c r="AH192" s="183"/>
      <c r="AI192" s="207"/>
      <c r="AJ192" s="139"/>
      <c r="AK192" s="139"/>
      <c r="AL192" s="143"/>
      <c r="AO192" s="2"/>
      <c r="AS192" s="111"/>
      <c r="AU192" s="2"/>
    </row>
    <row r="193" spans="2:47" ht="26.25" hidden="1" customHeight="1" x14ac:dyDescent="0.15">
      <c r="B193" s="237">
        <v>6</v>
      </c>
      <c r="C193" s="237"/>
      <c r="D193" s="281"/>
      <c r="E193" s="282"/>
      <c r="F193" s="282"/>
      <c r="G193" s="282"/>
      <c r="H193" s="282"/>
      <c r="I193" s="282"/>
      <c r="J193" s="282"/>
      <c r="K193" s="282"/>
      <c r="L193" s="282"/>
      <c r="M193" s="282"/>
      <c r="N193" s="283"/>
      <c r="O193" s="180" t="s">
        <v>41</v>
      </c>
      <c r="P193" s="182"/>
      <c r="Q193" s="284"/>
      <c r="R193" s="285"/>
      <c r="S193" s="286"/>
      <c r="T193" s="290"/>
      <c r="U193" s="291"/>
      <c r="V193" s="292"/>
      <c r="W193" s="290"/>
      <c r="X193" s="291"/>
      <c r="Y193" s="292"/>
      <c r="Z193" s="230"/>
      <c r="AA193" s="230"/>
      <c r="AB193" s="230"/>
      <c r="AC193" s="230"/>
      <c r="AD193" s="206"/>
      <c r="AE193" s="137"/>
      <c r="AF193" s="137"/>
      <c r="AG193" s="142"/>
      <c r="AH193" s="180" t="s">
        <v>41</v>
      </c>
      <c r="AI193" s="206"/>
      <c r="AJ193" s="137"/>
      <c r="AK193" s="137"/>
      <c r="AL193" s="142"/>
      <c r="AO193" s="2"/>
      <c r="AS193" s="111"/>
      <c r="AU193" s="2"/>
    </row>
    <row r="194" spans="2:47" ht="26.25" hidden="1" customHeight="1" x14ac:dyDescent="0.15">
      <c r="B194" s="237"/>
      <c r="C194" s="237"/>
      <c r="D194" s="304"/>
      <c r="E194" s="305"/>
      <c r="F194" s="305"/>
      <c r="G194" s="305"/>
      <c r="H194" s="305"/>
      <c r="I194" s="305"/>
      <c r="J194" s="305"/>
      <c r="K194" s="305"/>
      <c r="L194" s="305"/>
      <c r="M194" s="305"/>
      <c r="N194" s="306"/>
      <c r="O194" s="183"/>
      <c r="P194" s="185"/>
      <c r="Q194" s="287"/>
      <c r="R194" s="288"/>
      <c r="S194" s="289"/>
      <c r="T194" s="307"/>
      <c r="U194" s="308"/>
      <c r="V194" s="309"/>
      <c r="W194" s="307"/>
      <c r="X194" s="308"/>
      <c r="Y194" s="309"/>
      <c r="Z194" s="230"/>
      <c r="AA194" s="230"/>
      <c r="AB194" s="230"/>
      <c r="AC194" s="230"/>
      <c r="AD194" s="207"/>
      <c r="AE194" s="139"/>
      <c r="AF194" s="139"/>
      <c r="AG194" s="143"/>
      <c r="AH194" s="183"/>
      <c r="AI194" s="207"/>
      <c r="AJ194" s="139"/>
      <c r="AK194" s="139"/>
      <c r="AL194" s="143"/>
      <c r="AO194" s="2"/>
      <c r="AS194" s="111"/>
      <c r="AU194" s="2"/>
    </row>
    <row r="195" spans="2:47" ht="26.25" hidden="1" customHeight="1" x14ac:dyDescent="0.15">
      <c r="B195" s="311" t="s">
        <v>43</v>
      </c>
      <c r="C195" s="311"/>
      <c r="D195" s="312" t="s">
        <v>185</v>
      </c>
      <c r="E195" s="313"/>
      <c r="F195" s="313"/>
      <c r="G195" s="313"/>
      <c r="H195" s="313"/>
      <c r="I195" s="313"/>
      <c r="J195" s="313"/>
      <c r="K195" s="313"/>
      <c r="L195" s="313"/>
      <c r="M195" s="313"/>
      <c r="N195" s="313"/>
      <c r="O195" s="313"/>
      <c r="P195" s="313"/>
      <c r="Q195" s="313"/>
      <c r="R195" s="313"/>
      <c r="S195" s="313"/>
      <c r="T195" s="313"/>
      <c r="U195" s="313"/>
      <c r="V195" s="313"/>
      <c r="W195" s="313"/>
      <c r="X195" s="313"/>
      <c r="Y195" s="313"/>
      <c r="Z195" s="313"/>
      <c r="AA195" s="313"/>
      <c r="AB195" s="313"/>
      <c r="AC195" s="313"/>
      <c r="AD195" s="313"/>
      <c r="AE195" s="313"/>
      <c r="AF195" s="313"/>
      <c r="AG195" s="313"/>
      <c r="AH195" s="313"/>
      <c r="AI195" s="313"/>
      <c r="AJ195" s="313"/>
      <c r="AK195" s="313"/>
      <c r="AL195" s="52"/>
      <c r="AM195" s="9"/>
    </row>
    <row r="196" spans="2:47" ht="48.75" hidden="1" customHeight="1" x14ac:dyDescent="0.15">
      <c r="B196" s="3"/>
      <c r="C196" s="3"/>
      <c r="D196" s="314" t="s">
        <v>178</v>
      </c>
      <c r="E196" s="315"/>
      <c r="F196" s="315"/>
      <c r="G196" s="315"/>
      <c r="H196" s="315"/>
      <c r="I196" s="315"/>
      <c r="J196" s="315"/>
      <c r="K196" s="315"/>
      <c r="L196" s="315"/>
      <c r="M196" s="315"/>
      <c r="N196" s="315"/>
      <c r="O196" s="315"/>
      <c r="P196" s="315"/>
      <c r="Q196" s="315"/>
      <c r="R196" s="315"/>
      <c r="S196" s="315"/>
      <c r="T196" s="315"/>
      <c r="U196" s="315"/>
      <c r="V196" s="315"/>
      <c r="W196" s="315"/>
      <c r="X196" s="315"/>
      <c r="Y196" s="315"/>
      <c r="Z196" s="315"/>
      <c r="AA196" s="315"/>
      <c r="AB196" s="315"/>
      <c r="AC196" s="315"/>
      <c r="AD196" s="315"/>
      <c r="AE196" s="315"/>
      <c r="AF196" s="315"/>
      <c r="AG196" s="315"/>
      <c r="AH196" s="315"/>
      <c r="AI196" s="315"/>
      <c r="AJ196" s="315"/>
      <c r="AK196" s="315"/>
      <c r="AL196" s="315"/>
    </row>
    <row r="197" spans="2:47" ht="11.25" hidden="1" customHeight="1" x14ac:dyDescent="0.15">
      <c r="B197" s="3"/>
      <c r="C197" s="3"/>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O197" s="116"/>
    </row>
    <row r="198" spans="2:47" ht="18" hidden="1" customHeight="1" x14ac:dyDescent="0.15">
      <c r="B198" s="176" t="s">
        <v>106</v>
      </c>
      <c r="C198" s="146"/>
      <c r="D198" s="206" t="s">
        <v>36</v>
      </c>
      <c r="E198" s="145"/>
      <c r="F198" s="146"/>
      <c r="G198" s="153" t="s">
        <v>17</v>
      </c>
      <c r="H198" s="154"/>
      <c r="I198" s="154"/>
      <c r="J198" s="154"/>
      <c r="K198" s="154"/>
      <c r="L198" s="154"/>
      <c r="M198" s="154"/>
      <c r="N198" s="154"/>
      <c r="O198" s="154"/>
      <c r="P198" s="154"/>
      <c r="Q198" s="154"/>
      <c r="R198" s="154"/>
      <c r="S198" s="154"/>
      <c r="T198" s="154"/>
      <c r="U198" s="154"/>
      <c r="V198" s="154"/>
      <c r="W198" s="154"/>
      <c r="X198" s="155"/>
      <c r="Y198" s="206" t="s">
        <v>6</v>
      </c>
      <c r="Z198" s="137"/>
      <c r="AA198" s="137"/>
      <c r="AB198" s="206" t="s">
        <v>112</v>
      </c>
      <c r="AC198" s="137"/>
      <c r="AD198" s="142"/>
      <c r="AE198" s="206" t="s">
        <v>7</v>
      </c>
      <c r="AF198" s="137"/>
      <c r="AG198" s="137"/>
      <c r="AH198" s="137"/>
      <c r="AI198" s="137"/>
      <c r="AJ198" s="137"/>
      <c r="AK198" s="142"/>
      <c r="AL198" s="3"/>
      <c r="AN198" s="329" t="s">
        <v>115</v>
      </c>
      <c r="AO198" s="324"/>
      <c r="AP198" s="324"/>
      <c r="AQ198" s="325"/>
      <c r="AR198" s="318">
        <v>1</v>
      </c>
      <c r="AU198" s="2"/>
    </row>
    <row r="199" spans="2:47" ht="18" hidden="1" customHeight="1" x14ac:dyDescent="0.15">
      <c r="B199" s="214"/>
      <c r="C199" s="152"/>
      <c r="D199" s="214"/>
      <c r="E199" s="151"/>
      <c r="F199" s="152"/>
      <c r="G199" s="237" t="s">
        <v>38</v>
      </c>
      <c r="H199" s="237"/>
      <c r="I199" s="237"/>
      <c r="J199" s="237" t="s">
        <v>1</v>
      </c>
      <c r="K199" s="237"/>
      <c r="L199" s="237"/>
      <c r="M199" s="321" t="s">
        <v>2</v>
      </c>
      <c r="N199" s="321"/>
      <c r="O199" s="321"/>
      <c r="P199" s="321" t="s">
        <v>35</v>
      </c>
      <c r="Q199" s="321"/>
      <c r="R199" s="321"/>
      <c r="S199" s="321"/>
      <c r="T199" s="321"/>
      <c r="U199" s="321"/>
      <c r="V199" s="321"/>
      <c r="W199" s="321"/>
      <c r="X199" s="321"/>
      <c r="Y199" s="316"/>
      <c r="Z199" s="239"/>
      <c r="AA199" s="239"/>
      <c r="AB199" s="316"/>
      <c r="AC199" s="239"/>
      <c r="AD199" s="317"/>
      <c r="AE199" s="316"/>
      <c r="AF199" s="239"/>
      <c r="AG199" s="239"/>
      <c r="AH199" s="239"/>
      <c r="AI199" s="239"/>
      <c r="AJ199" s="239"/>
      <c r="AK199" s="317"/>
      <c r="AL199" s="3"/>
      <c r="AN199" s="117">
        <v>1</v>
      </c>
      <c r="AO199" s="323" t="s">
        <v>116</v>
      </c>
      <c r="AP199" s="324"/>
      <c r="AQ199" s="325"/>
      <c r="AR199" s="319"/>
      <c r="AU199" s="2"/>
    </row>
    <row r="200" spans="2:47" ht="18" hidden="1" customHeight="1" x14ac:dyDescent="0.15">
      <c r="B200" s="214"/>
      <c r="C200" s="152"/>
      <c r="D200" s="214"/>
      <c r="E200" s="151"/>
      <c r="F200" s="152"/>
      <c r="G200" s="201"/>
      <c r="H200" s="201"/>
      <c r="I200" s="201"/>
      <c r="J200" s="201"/>
      <c r="K200" s="201"/>
      <c r="L200" s="201"/>
      <c r="M200" s="322"/>
      <c r="N200" s="322"/>
      <c r="O200" s="322"/>
      <c r="P200" s="322" t="s">
        <v>26</v>
      </c>
      <c r="Q200" s="322"/>
      <c r="R200" s="322"/>
      <c r="S200" s="201" t="s">
        <v>34</v>
      </c>
      <c r="T200" s="201"/>
      <c r="U200" s="201"/>
      <c r="V200" s="201" t="s">
        <v>0</v>
      </c>
      <c r="W200" s="201"/>
      <c r="X200" s="201"/>
      <c r="Y200" s="316"/>
      <c r="Z200" s="239"/>
      <c r="AA200" s="239"/>
      <c r="AB200" s="316"/>
      <c r="AC200" s="239"/>
      <c r="AD200" s="317"/>
      <c r="AE200" s="316"/>
      <c r="AF200" s="239"/>
      <c r="AG200" s="239"/>
      <c r="AH200" s="239"/>
      <c r="AI200" s="239"/>
      <c r="AJ200" s="239"/>
      <c r="AK200" s="317"/>
      <c r="AL200" s="3"/>
      <c r="AN200" s="118">
        <v>2</v>
      </c>
      <c r="AO200" s="326" t="s">
        <v>117</v>
      </c>
      <c r="AP200" s="327"/>
      <c r="AQ200" s="328"/>
      <c r="AR200" s="319"/>
      <c r="AU200" s="2"/>
    </row>
    <row r="201" spans="2:47" ht="18" hidden="1" customHeight="1" x14ac:dyDescent="0.15">
      <c r="B201" s="159"/>
      <c r="C201" s="149"/>
      <c r="D201" s="159"/>
      <c r="E201" s="148"/>
      <c r="F201" s="149"/>
      <c r="G201" s="202" t="s">
        <v>89</v>
      </c>
      <c r="H201" s="202"/>
      <c r="I201" s="202"/>
      <c r="J201" s="202" t="s">
        <v>90</v>
      </c>
      <c r="K201" s="202"/>
      <c r="L201" s="202"/>
      <c r="M201" s="202" t="s">
        <v>107</v>
      </c>
      <c r="N201" s="202"/>
      <c r="O201" s="202"/>
      <c r="P201" s="202" t="s">
        <v>91</v>
      </c>
      <c r="Q201" s="202"/>
      <c r="R201" s="202"/>
      <c r="S201" s="202" t="s">
        <v>92</v>
      </c>
      <c r="T201" s="202"/>
      <c r="U201" s="202"/>
      <c r="V201" s="202" t="s">
        <v>108</v>
      </c>
      <c r="W201" s="202"/>
      <c r="X201" s="202"/>
      <c r="Y201" s="207"/>
      <c r="Z201" s="139"/>
      <c r="AA201" s="139"/>
      <c r="AB201" s="207"/>
      <c r="AC201" s="139"/>
      <c r="AD201" s="143"/>
      <c r="AE201" s="207"/>
      <c r="AF201" s="139"/>
      <c r="AG201" s="139"/>
      <c r="AH201" s="139"/>
      <c r="AI201" s="139"/>
      <c r="AJ201" s="139"/>
      <c r="AK201" s="143"/>
      <c r="AL201" s="3"/>
      <c r="AN201" s="118">
        <v>3</v>
      </c>
      <c r="AO201" s="326" t="s">
        <v>118</v>
      </c>
      <c r="AP201" s="327"/>
      <c r="AQ201" s="328"/>
      <c r="AR201" s="320"/>
      <c r="AU201" s="2"/>
    </row>
    <row r="202" spans="2:47" ht="12" hidden="1" customHeight="1" x14ac:dyDescent="0.15">
      <c r="B202" s="237">
        <v>1</v>
      </c>
      <c r="C202" s="237"/>
      <c r="D202" s="343"/>
      <c r="E202" s="344"/>
      <c r="F202" s="345"/>
      <c r="G202" s="330"/>
      <c r="H202" s="331"/>
      <c r="I202" s="332"/>
      <c r="J202" s="330"/>
      <c r="K202" s="331"/>
      <c r="L202" s="332"/>
      <c r="M202" s="330"/>
      <c r="N202" s="331"/>
      <c r="O202" s="332"/>
      <c r="P202" s="330"/>
      <c r="Q202" s="331"/>
      <c r="R202" s="332"/>
      <c r="S202" s="330"/>
      <c r="T202" s="331"/>
      <c r="U202" s="332"/>
      <c r="V202" s="330"/>
      <c r="W202" s="331"/>
      <c r="X202" s="332"/>
      <c r="Y202" s="180" t="s">
        <v>95</v>
      </c>
      <c r="Z202" s="181"/>
      <c r="AA202" s="182"/>
      <c r="AB202" s="176"/>
      <c r="AC202" s="145"/>
      <c r="AD202" s="146"/>
      <c r="AE202" s="337"/>
      <c r="AF202" s="338"/>
      <c r="AG202" s="338"/>
      <c r="AH202" s="338"/>
      <c r="AI202" s="338"/>
      <c r="AJ202" s="338"/>
      <c r="AK202" s="339"/>
      <c r="AL202" s="3"/>
      <c r="AM202" s="119">
        <v>1</v>
      </c>
      <c r="AO202" s="120"/>
      <c r="AP202" s="120"/>
      <c r="AQ202" s="120"/>
      <c r="AR202" s="2"/>
      <c r="AU202" s="2"/>
    </row>
    <row r="203" spans="2:47" ht="12" hidden="1" customHeight="1" x14ac:dyDescent="0.15">
      <c r="B203" s="237"/>
      <c r="C203" s="237"/>
      <c r="D203" s="346"/>
      <c r="E203" s="347"/>
      <c r="F203" s="348"/>
      <c r="G203" s="333"/>
      <c r="H203" s="334"/>
      <c r="I203" s="335"/>
      <c r="J203" s="333"/>
      <c r="K203" s="334"/>
      <c r="L203" s="335"/>
      <c r="M203" s="333"/>
      <c r="N203" s="334"/>
      <c r="O203" s="335"/>
      <c r="P203" s="333"/>
      <c r="Q203" s="334"/>
      <c r="R203" s="335"/>
      <c r="S203" s="333"/>
      <c r="T203" s="334"/>
      <c r="U203" s="335"/>
      <c r="V203" s="333"/>
      <c r="W203" s="334"/>
      <c r="X203" s="335"/>
      <c r="Y203" s="240"/>
      <c r="Z203" s="245"/>
      <c r="AA203" s="336"/>
      <c r="AB203" s="214"/>
      <c r="AC203" s="151"/>
      <c r="AD203" s="152"/>
      <c r="AE203" s="340"/>
      <c r="AF203" s="341"/>
      <c r="AG203" s="341"/>
      <c r="AH203" s="341"/>
      <c r="AI203" s="341"/>
      <c r="AJ203" s="341"/>
      <c r="AK203" s="342"/>
      <c r="AL203" s="3"/>
      <c r="AM203" s="119">
        <v>2</v>
      </c>
      <c r="AO203" s="121" t="s">
        <v>119</v>
      </c>
      <c r="AP203" s="121" t="s">
        <v>120</v>
      </c>
      <c r="AQ203" s="121" t="s">
        <v>121</v>
      </c>
      <c r="AR203" s="2"/>
      <c r="AU203" s="2"/>
    </row>
    <row r="204" spans="2:47" ht="12" hidden="1" customHeight="1" x14ac:dyDescent="0.15">
      <c r="B204" s="237"/>
      <c r="C204" s="237"/>
      <c r="D204" s="346" t="str">
        <f>IF(G204="","",SUM(G204:X205))</f>
        <v/>
      </c>
      <c r="E204" s="347"/>
      <c r="F204" s="348"/>
      <c r="G204" s="333"/>
      <c r="H204" s="334"/>
      <c r="I204" s="335"/>
      <c r="J204" s="333"/>
      <c r="K204" s="334"/>
      <c r="L204" s="335"/>
      <c r="M204" s="333"/>
      <c r="N204" s="334"/>
      <c r="O204" s="335"/>
      <c r="P204" s="333"/>
      <c r="Q204" s="334"/>
      <c r="R204" s="335"/>
      <c r="S204" s="333"/>
      <c r="T204" s="334"/>
      <c r="U204" s="335"/>
      <c r="V204" s="333"/>
      <c r="W204" s="334"/>
      <c r="X204" s="335"/>
      <c r="Y204" s="240"/>
      <c r="Z204" s="245"/>
      <c r="AA204" s="336"/>
      <c r="AB204" s="214"/>
      <c r="AC204" s="151"/>
      <c r="AD204" s="152"/>
      <c r="AE204" s="360" t="str">
        <f>IF(G204&gt;0,IF($AR$198=1,ROUNDDOWN(D204*8/108,0),IF($AR$198=2,"該当なし",IF($AR$198=3,"含税額",""))),"")</f>
        <v/>
      </c>
      <c r="AF204" s="361"/>
      <c r="AG204" s="361"/>
      <c r="AH204" s="361"/>
      <c r="AI204" s="361"/>
      <c r="AJ204" s="361"/>
      <c r="AK204" s="362"/>
      <c r="AL204" s="3"/>
      <c r="AM204" s="119">
        <v>3</v>
      </c>
      <c r="AO204" s="355" t="str">
        <f>IF(G204="","",IF(G204/D204&gt;30%,"×",IF(G204/D204&gt;AP204,"×",IF(G204&gt;J204+P204+S204+V204,"×",ROUNDDOWN(G204/D204,5)))))</f>
        <v/>
      </c>
      <c r="AP204" s="355" t="str">
        <f>IF(G204="","",IF(J204/D204&lt;=0,"×",J204/D204))</f>
        <v/>
      </c>
      <c r="AQ204" s="355" t="str">
        <f>IF(G204&gt;0,IF($AR$198=1,G204/(D204-AE204),AO204),"")</f>
        <v/>
      </c>
      <c r="AR204" s="2"/>
      <c r="AU204" s="2"/>
    </row>
    <row r="205" spans="2:47" ht="12" hidden="1" customHeight="1" x14ac:dyDescent="0.15">
      <c r="B205" s="237"/>
      <c r="C205" s="237"/>
      <c r="D205" s="349"/>
      <c r="E205" s="350"/>
      <c r="F205" s="351"/>
      <c r="G205" s="352"/>
      <c r="H205" s="353"/>
      <c r="I205" s="354"/>
      <c r="J205" s="352"/>
      <c r="K205" s="353"/>
      <c r="L205" s="354"/>
      <c r="M205" s="352"/>
      <c r="N205" s="353"/>
      <c r="O205" s="354"/>
      <c r="P205" s="352"/>
      <c r="Q205" s="353"/>
      <c r="R205" s="354"/>
      <c r="S205" s="352"/>
      <c r="T205" s="353"/>
      <c r="U205" s="354"/>
      <c r="V205" s="352"/>
      <c r="W205" s="353"/>
      <c r="X205" s="354"/>
      <c r="Y205" s="183"/>
      <c r="Z205" s="184"/>
      <c r="AA205" s="185"/>
      <c r="AB205" s="159"/>
      <c r="AC205" s="148"/>
      <c r="AD205" s="149"/>
      <c r="AE205" s="357" t="str">
        <f>IF(G204&gt;0,IF($AR$198=1,ROUNDDOWN(AE204*AQ204,0),IF($AR$198=2,"",IF($AR$198=3,"",""))),"")</f>
        <v/>
      </c>
      <c r="AF205" s="358"/>
      <c r="AG205" s="358"/>
      <c r="AH205" s="358"/>
      <c r="AI205" s="358"/>
      <c r="AJ205" s="358"/>
      <c r="AK205" s="359"/>
      <c r="AL205" s="3"/>
      <c r="AM205" s="119">
        <v>4</v>
      </c>
      <c r="AO205" s="356"/>
      <c r="AP205" s="356"/>
      <c r="AQ205" s="356"/>
      <c r="AR205" s="2"/>
      <c r="AU205" s="2"/>
    </row>
    <row r="206" spans="2:47" ht="12" hidden="1" customHeight="1" x14ac:dyDescent="0.15">
      <c r="B206" s="237">
        <v>2</v>
      </c>
      <c r="C206" s="237"/>
      <c r="D206" s="343"/>
      <c r="E206" s="344"/>
      <c r="F206" s="345"/>
      <c r="G206" s="330"/>
      <c r="H206" s="331"/>
      <c r="I206" s="332"/>
      <c r="J206" s="330"/>
      <c r="K206" s="331"/>
      <c r="L206" s="332"/>
      <c r="M206" s="330"/>
      <c r="N206" s="331"/>
      <c r="O206" s="332"/>
      <c r="P206" s="330"/>
      <c r="Q206" s="331"/>
      <c r="R206" s="332"/>
      <c r="S206" s="330"/>
      <c r="T206" s="331"/>
      <c r="U206" s="332"/>
      <c r="V206" s="330"/>
      <c r="W206" s="331"/>
      <c r="X206" s="332"/>
      <c r="Y206" s="180" t="s">
        <v>95</v>
      </c>
      <c r="Z206" s="181"/>
      <c r="AA206" s="182"/>
      <c r="AB206" s="176"/>
      <c r="AC206" s="145"/>
      <c r="AD206" s="146"/>
      <c r="AE206" s="337"/>
      <c r="AF206" s="338"/>
      <c r="AG206" s="338"/>
      <c r="AH206" s="338"/>
      <c r="AI206" s="338"/>
      <c r="AJ206" s="338"/>
      <c r="AK206" s="339"/>
      <c r="AL206" s="3"/>
      <c r="AM206" s="119">
        <v>1</v>
      </c>
      <c r="AO206" s="120"/>
      <c r="AP206" s="120"/>
      <c r="AQ206" s="120"/>
      <c r="AR206" s="2"/>
      <c r="AU206" s="2"/>
    </row>
    <row r="207" spans="2:47" ht="12" hidden="1" customHeight="1" x14ac:dyDescent="0.15">
      <c r="B207" s="237"/>
      <c r="C207" s="237"/>
      <c r="D207" s="346"/>
      <c r="E207" s="347"/>
      <c r="F207" s="348"/>
      <c r="G207" s="333"/>
      <c r="H207" s="334"/>
      <c r="I207" s="335"/>
      <c r="J207" s="333"/>
      <c r="K207" s="334"/>
      <c r="L207" s="335"/>
      <c r="M207" s="333"/>
      <c r="N207" s="334"/>
      <c r="O207" s="335"/>
      <c r="P207" s="333"/>
      <c r="Q207" s="334"/>
      <c r="R207" s="335"/>
      <c r="S207" s="333"/>
      <c r="T207" s="334"/>
      <c r="U207" s="335"/>
      <c r="V207" s="333"/>
      <c r="W207" s="334"/>
      <c r="X207" s="335"/>
      <c r="Y207" s="240"/>
      <c r="Z207" s="245"/>
      <c r="AA207" s="336"/>
      <c r="AB207" s="214"/>
      <c r="AC207" s="151"/>
      <c r="AD207" s="152"/>
      <c r="AE207" s="340"/>
      <c r="AF207" s="341"/>
      <c r="AG207" s="341"/>
      <c r="AH207" s="341"/>
      <c r="AI207" s="341"/>
      <c r="AJ207" s="341"/>
      <c r="AK207" s="342"/>
      <c r="AL207" s="3"/>
      <c r="AM207" s="119">
        <v>2</v>
      </c>
      <c r="AO207" s="121" t="s">
        <v>119</v>
      </c>
      <c r="AP207" s="121" t="s">
        <v>120</v>
      </c>
      <c r="AQ207" s="121" t="s">
        <v>121</v>
      </c>
      <c r="AR207" s="2"/>
      <c r="AU207" s="2"/>
    </row>
    <row r="208" spans="2:47" ht="12" hidden="1" customHeight="1" x14ac:dyDescent="0.15">
      <c r="B208" s="237"/>
      <c r="C208" s="237"/>
      <c r="D208" s="346" t="str">
        <f>IF(G208="","",SUM(G208:X209))</f>
        <v/>
      </c>
      <c r="E208" s="347"/>
      <c r="F208" s="348"/>
      <c r="G208" s="333"/>
      <c r="H208" s="334"/>
      <c r="I208" s="335"/>
      <c r="J208" s="333"/>
      <c r="K208" s="334"/>
      <c r="L208" s="335"/>
      <c r="M208" s="333"/>
      <c r="N208" s="334"/>
      <c r="O208" s="335"/>
      <c r="P208" s="333"/>
      <c r="Q208" s="334"/>
      <c r="R208" s="335"/>
      <c r="S208" s="333"/>
      <c r="T208" s="334"/>
      <c r="U208" s="335"/>
      <c r="V208" s="333"/>
      <c r="W208" s="334"/>
      <c r="X208" s="335"/>
      <c r="Y208" s="240"/>
      <c r="Z208" s="245"/>
      <c r="AA208" s="336"/>
      <c r="AB208" s="214"/>
      <c r="AC208" s="151"/>
      <c r="AD208" s="152"/>
      <c r="AE208" s="363" t="str">
        <f>IF(G208&gt;0,IF($AR$198=1,ROUNDDOWN(D208*8/108,0),IF($AR$198=2,"該当なし",IF($AR$198=3,"含税額",""))),"")</f>
        <v/>
      </c>
      <c r="AF208" s="364"/>
      <c r="AG208" s="364"/>
      <c r="AH208" s="364"/>
      <c r="AI208" s="364"/>
      <c r="AJ208" s="364"/>
      <c r="AK208" s="365"/>
      <c r="AL208" s="3"/>
      <c r="AM208" s="119">
        <v>3</v>
      </c>
      <c r="AO208" s="355" t="str">
        <f>IF(G208="","",IF(G208/D208&gt;30%,"×",IF(G208/D208&gt;AP208,"×",IF(G208&gt;J208+P208+S208+V208,"×",ROUNDDOWN(G208/D208,5)))))</f>
        <v/>
      </c>
      <c r="AP208" s="355" t="str">
        <f>IF(G208="","",IF(J208/D208&lt;=0,"×",J208/D208))</f>
        <v/>
      </c>
      <c r="AQ208" s="355" t="str">
        <f>IF(G208&gt;0,IF($AR$198=1,G208/(D208-AE208),AO208),"")</f>
        <v/>
      </c>
      <c r="AR208" s="2"/>
      <c r="AU208" s="2"/>
    </row>
    <row r="209" spans="2:47" ht="12" hidden="1" customHeight="1" x14ac:dyDescent="0.15">
      <c r="B209" s="237"/>
      <c r="C209" s="237"/>
      <c r="D209" s="349"/>
      <c r="E209" s="350"/>
      <c r="F209" s="351"/>
      <c r="G209" s="352"/>
      <c r="H209" s="353"/>
      <c r="I209" s="354"/>
      <c r="J209" s="352"/>
      <c r="K209" s="353"/>
      <c r="L209" s="354"/>
      <c r="M209" s="352"/>
      <c r="N209" s="353"/>
      <c r="O209" s="354"/>
      <c r="P209" s="352"/>
      <c r="Q209" s="353"/>
      <c r="R209" s="354"/>
      <c r="S209" s="352"/>
      <c r="T209" s="353"/>
      <c r="U209" s="354"/>
      <c r="V209" s="352"/>
      <c r="W209" s="353"/>
      <c r="X209" s="354"/>
      <c r="Y209" s="183"/>
      <c r="Z209" s="184"/>
      <c r="AA209" s="185"/>
      <c r="AB209" s="159"/>
      <c r="AC209" s="148"/>
      <c r="AD209" s="149"/>
      <c r="AE209" s="357" t="str">
        <f>IF(G208&gt;0,IF($AR$198=1,ROUNDDOWN(AE208*AQ208,0),IF($AR$198=2,"",IF($AR$198=3,"",""))),"")</f>
        <v/>
      </c>
      <c r="AF209" s="358"/>
      <c r="AG209" s="358"/>
      <c r="AH209" s="358"/>
      <c r="AI209" s="358"/>
      <c r="AJ209" s="358"/>
      <c r="AK209" s="359"/>
      <c r="AL209" s="3"/>
      <c r="AM209" s="119">
        <v>4</v>
      </c>
      <c r="AO209" s="356"/>
      <c r="AP209" s="356"/>
      <c r="AQ209" s="356"/>
      <c r="AR209" s="2"/>
      <c r="AU209" s="2"/>
    </row>
    <row r="210" spans="2:47" ht="12" hidden="1" customHeight="1" x14ac:dyDescent="0.15">
      <c r="B210" s="237">
        <v>3</v>
      </c>
      <c r="C210" s="237"/>
      <c r="D210" s="343"/>
      <c r="E210" s="344"/>
      <c r="F210" s="345"/>
      <c r="G210" s="330"/>
      <c r="H210" s="331"/>
      <c r="I210" s="332"/>
      <c r="J210" s="330"/>
      <c r="K210" s="331"/>
      <c r="L210" s="332"/>
      <c r="M210" s="330"/>
      <c r="N210" s="331"/>
      <c r="O210" s="332"/>
      <c r="P210" s="330"/>
      <c r="Q210" s="331"/>
      <c r="R210" s="332"/>
      <c r="S210" s="330"/>
      <c r="T210" s="331"/>
      <c r="U210" s="332"/>
      <c r="V210" s="330"/>
      <c r="W210" s="331"/>
      <c r="X210" s="332"/>
      <c r="Y210" s="180" t="s">
        <v>95</v>
      </c>
      <c r="Z210" s="181"/>
      <c r="AA210" s="182"/>
      <c r="AB210" s="176"/>
      <c r="AC210" s="145"/>
      <c r="AD210" s="146"/>
      <c r="AE210" s="337"/>
      <c r="AF210" s="338"/>
      <c r="AG210" s="338"/>
      <c r="AH210" s="338"/>
      <c r="AI210" s="338"/>
      <c r="AJ210" s="338"/>
      <c r="AK210" s="339"/>
      <c r="AL210" s="3"/>
      <c r="AM210" s="119">
        <v>1</v>
      </c>
      <c r="AO210" s="120"/>
      <c r="AP210" s="120"/>
      <c r="AQ210" s="120"/>
      <c r="AR210" s="2"/>
      <c r="AU210" s="2"/>
    </row>
    <row r="211" spans="2:47" ht="12" hidden="1" customHeight="1" x14ac:dyDescent="0.15">
      <c r="B211" s="237"/>
      <c r="C211" s="237"/>
      <c r="D211" s="346"/>
      <c r="E211" s="347"/>
      <c r="F211" s="348"/>
      <c r="G211" s="333"/>
      <c r="H211" s="334"/>
      <c r="I211" s="335"/>
      <c r="J211" s="333"/>
      <c r="K211" s="334"/>
      <c r="L211" s="335"/>
      <c r="M211" s="333"/>
      <c r="N211" s="334"/>
      <c r="O211" s="335"/>
      <c r="P211" s="333"/>
      <c r="Q211" s="334"/>
      <c r="R211" s="335"/>
      <c r="S211" s="333"/>
      <c r="T211" s="334"/>
      <c r="U211" s="335"/>
      <c r="V211" s="333"/>
      <c r="W211" s="334"/>
      <c r="X211" s="335"/>
      <c r="Y211" s="240"/>
      <c r="Z211" s="245"/>
      <c r="AA211" s="336"/>
      <c r="AB211" s="214"/>
      <c r="AC211" s="151"/>
      <c r="AD211" s="152"/>
      <c r="AE211" s="340"/>
      <c r="AF211" s="341"/>
      <c r="AG211" s="341"/>
      <c r="AH211" s="341"/>
      <c r="AI211" s="341"/>
      <c r="AJ211" s="341"/>
      <c r="AK211" s="342"/>
      <c r="AL211" s="3"/>
      <c r="AM211" s="119">
        <v>2</v>
      </c>
      <c r="AO211" s="121" t="s">
        <v>119</v>
      </c>
      <c r="AP211" s="121" t="s">
        <v>120</v>
      </c>
      <c r="AQ211" s="121" t="s">
        <v>121</v>
      </c>
      <c r="AR211" s="2"/>
      <c r="AU211" s="2"/>
    </row>
    <row r="212" spans="2:47" ht="12" hidden="1" customHeight="1" x14ac:dyDescent="0.15">
      <c r="B212" s="237"/>
      <c r="C212" s="237"/>
      <c r="D212" s="346" t="str">
        <f>IF(G212="","",SUM(G212:X213))</f>
        <v/>
      </c>
      <c r="E212" s="347"/>
      <c r="F212" s="348"/>
      <c r="G212" s="333"/>
      <c r="H212" s="334"/>
      <c r="I212" s="335"/>
      <c r="J212" s="333"/>
      <c r="K212" s="334"/>
      <c r="L212" s="335"/>
      <c r="M212" s="333"/>
      <c r="N212" s="334"/>
      <c r="O212" s="335"/>
      <c r="P212" s="333"/>
      <c r="Q212" s="334"/>
      <c r="R212" s="335"/>
      <c r="S212" s="333"/>
      <c r="T212" s="334"/>
      <c r="U212" s="335"/>
      <c r="V212" s="333"/>
      <c r="W212" s="334"/>
      <c r="X212" s="335"/>
      <c r="Y212" s="240"/>
      <c r="Z212" s="245"/>
      <c r="AA212" s="336"/>
      <c r="AB212" s="214"/>
      <c r="AC212" s="151"/>
      <c r="AD212" s="152"/>
      <c r="AE212" s="363" t="str">
        <f>IF(G212&gt;0,IF($AR$198=1,ROUNDDOWN(D212*8/108,0),IF($AR$198=2,"該当なし",IF($AR$198=3,"含税額",""))),"")</f>
        <v/>
      </c>
      <c r="AF212" s="364"/>
      <c r="AG212" s="364"/>
      <c r="AH212" s="364"/>
      <c r="AI212" s="364"/>
      <c r="AJ212" s="364"/>
      <c r="AK212" s="365"/>
      <c r="AL212" s="3"/>
      <c r="AM212" s="119">
        <v>3</v>
      </c>
      <c r="AO212" s="355" t="str">
        <f>IF(G212="","",IF(G212/D212&gt;30%,"×",IF(G212/D212&gt;AP212,"×",IF(G212&gt;J212+P212+S212+V212,"×",ROUNDDOWN(G212/D212,5)))))</f>
        <v/>
      </c>
      <c r="AP212" s="355" t="str">
        <f>IF(G212="","",IF(J212/D212&lt;=0,"×",J212/D212))</f>
        <v/>
      </c>
      <c r="AQ212" s="355" t="str">
        <f>IF(G212&gt;0,IF($AR$198=1,G212/(D212-AE212),AO212),"")</f>
        <v/>
      </c>
      <c r="AR212" s="2"/>
      <c r="AU212" s="2"/>
    </row>
    <row r="213" spans="2:47" ht="12" hidden="1" customHeight="1" thickBot="1" x14ac:dyDescent="0.2">
      <c r="B213" s="237"/>
      <c r="C213" s="237"/>
      <c r="D213" s="349"/>
      <c r="E213" s="350"/>
      <c r="F213" s="351"/>
      <c r="G213" s="352"/>
      <c r="H213" s="353"/>
      <c r="I213" s="354"/>
      <c r="J213" s="352"/>
      <c r="K213" s="353"/>
      <c r="L213" s="354"/>
      <c r="M213" s="352"/>
      <c r="N213" s="353"/>
      <c r="O213" s="354"/>
      <c r="P213" s="352"/>
      <c r="Q213" s="353"/>
      <c r="R213" s="354"/>
      <c r="S213" s="352"/>
      <c r="T213" s="353"/>
      <c r="U213" s="354"/>
      <c r="V213" s="352"/>
      <c r="W213" s="353"/>
      <c r="X213" s="354"/>
      <c r="Y213" s="366"/>
      <c r="Z213" s="367"/>
      <c r="AA213" s="368"/>
      <c r="AB213" s="159"/>
      <c r="AC213" s="148"/>
      <c r="AD213" s="149"/>
      <c r="AE213" s="357" t="str">
        <f>IF(G212&gt;0,IF($AR$198=1,ROUNDDOWN(AE212*AQ212,0),IF($AR$198=2,"",IF($AR$198=3,"",""))),"")</f>
        <v/>
      </c>
      <c r="AF213" s="358"/>
      <c r="AG213" s="358"/>
      <c r="AH213" s="358"/>
      <c r="AI213" s="358"/>
      <c r="AJ213" s="358"/>
      <c r="AK213" s="359"/>
      <c r="AL213" s="3"/>
      <c r="AM213" s="119">
        <v>4</v>
      </c>
      <c r="AO213" s="356"/>
      <c r="AP213" s="356"/>
      <c r="AQ213" s="356"/>
      <c r="AR213" s="2"/>
      <c r="AU213" s="2"/>
    </row>
    <row r="214" spans="2:47" ht="12" hidden="1" customHeight="1" thickTop="1" x14ac:dyDescent="0.15">
      <c r="B214" s="237">
        <v>4</v>
      </c>
      <c r="C214" s="237"/>
      <c r="D214" s="343"/>
      <c r="E214" s="344"/>
      <c r="F214" s="345"/>
      <c r="G214" s="330"/>
      <c r="H214" s="331"/>
      <c r="I214" s="332"/>
      <c r="J214" s="330"/>
      <c r="K214" s="331"/>
      <c r="L214" s="332"/>
      <c r="M214" s="330"/>
      <c r="N214" s="331"/>
      <c r="O214" s="332"/>
      <c r="P214" s="330"/>
      <c r="Q214" s="331"/>
      <c r="R214" s="332"/>
      <c r="S214" s="330"/>
      <c r="T214" s="331"/>
      <c r="U214" s="332"/>
      <c r="V214" s="330"/>
      <c r="W214" s="331"/>
      <c r="X214" s="332"/>
      <c r="Y214" s="240" t="s">
        <v>95</v>
      </c>
      <c r="Z214" s="245"/>
      <c r="AA214" s="336"/>
      <c r="AB214" s="176"/>
      <c r="AC214" s="145"/>
      <c r="AD214" s="146"/>
      <c r="AE214" s="337"/>
      <c r="AF214" s="338"/>
      <c r="AG214" s="338"/>
      <c r="AH214" s="338"/>
      <c r="AI214" s="338"/>
      <c r="AJ214" s="338"/>
      <c r="AK214" s="339"/>
      <c r="AL214" s="3"/>
      <c r="AM214" s="119">
        <v>1</v>
      </c>
      <c r="AO214" s="120"/>
      <c r="AP214" s="120"/>
      <c r="AQ214" s="120"/>
      <c r="AR214" s="2"/>
      <c r="AU214" s="2"/>
    </row>
    <row r="215" spans="2:47" ht="12" hidden="1" customHeight="1" x14ac:dyDescent="0.15">
      <c r="B215" s="237"/>
      <c r="C215" s="237"/>
      <c r="D215" s="346"/>
      <c r="E215" s="347"/>
      <c r="F215" s="348"/>
      <c r="G215" s="333"/>
      <c r="H215" s="334"/>
      <c r="I215" s="335"/>
      <c r="J215" s="333"/>
      <c r="K215" s="334"/>
      <c r="L215" s="335"/>
      <c r="M215" s="333"/>
      <c r="N215" s="334"/>
      <c r="O215" s="335"/>
      <c r="P215" s="333"/>
      <c r="Q215" s="334"/>
      <c r="R215" s="335"/>
      <c r="S215" s="333"/>
      <c r="T215" s="334"/>
      <c r="U215" s="335"/>
      <c r="V215" s="333"/>
      <c r="W215" s="334"/>
      <c r="X215" s="335"/>
      <c r="Y215" s="240"/>
      <c r="Z215" s="245"/>
      <c r="AA215" s="336"/>
      <c r="AB215" s="214"/>
      <c r="AC215" s="151"/>
      <c r="AD215" s="152"/>
      <c r="AE215" s="340"/>
      <c r="AF215" s="341"/>
      <c r="AG215" s="341"/>
      <c r="AH215" s="341"/>
      <c r="AI215" s="341"/>
      <c r="AJ215" s="341"/>
      <c r="AK215" s="342"/>
      <c r="AL215" s="3"/>
      <c r="AM215" s="119">
        <v>2</v>
      </c>
      <c r="AO215" s="121" t="s">
        <v>119</v>
      </c>
      <c r="AP215" s="121" t="s">
        <v>120</v>
      </c>
      <c r="AQ215" s="121" t="s">
        <v>121</v>
      </c>
      <c r="AR215" s="2"/>
      <c r="AU215" s="2"/>
    </row>
    <row r="216" spans="2:47" ht="12" hidden="1" customHeight="1" x14ac:dyDescent="0.15">
      <c r="B216" s="237"/>
      <c r="C216" s="237"/>
      <c r="D216" s="346" t="str">
        <f>IF(G216="","",SUM(G216:X217))</f>
        <v/>
      </c>
      <c r="E216" s="347"/>
      <c r="F216" s="348"/>
      <c r="G216" s="333"/>
      <c r="H216" s="334"/>
      <c r="I216" s="335"/>
      <c r="J216" s="333"/>
      <c r="K216" s="334"/>
      <c r="L216" s="335"/>
      <c r="M216" s="333"/>
      <c r="N216" s="334"/>
      <c r="O216" s="335"/>
      <c r="P216" s="333"/>
      <c r="Q216" s="334"/>
      <c r="R216" s="335"/>
      <c r="S216" s="333"/>
      <c r="T216" s="334"/>
      <c r="U216" s="335"/>
      <c r="V216" s="333"/>
      <c r="W216" s="334"/>
      <c r="X216" s="335"/>
      <c r="Y216" s="240"/>
      <c r="Z216" s="245"/>
      <c r="AA216" s="336"/>
      <c r="AB216" s="214"/>
      <c r="AC216" s="151"/>
      <c r="AD216" s="152"/>
      <c r="AE216" s="363" t="str">
        <f>IF(G216&gt;0,IF($AR$198=1,ROUNDDOWN(D216*8/108,0),IF($AR$198=2,"該当なし",IF($AR$198=3,"含税額",""))),"")</f>
        <v/>
      </c>
      <c r="AF216" s="364"/>
      <c r="AG216" s="364"/>
      <c r="AH216" s="364"/>
      <c r="AI216" s="364"/>
      <c r="AJ216" s="364"/>
      <c r="AK216" s="365"/>
      <c r="AL216" s="3"/>
      <c r="AM216" s="119">
        <v>3</v>
      </c>
      <c r="AO216" s="355" t="str">
        <f>IF(G216="","",IF(G216/D216&gt;30%,"×",IF(G216/D216&gt;AP216,"×",IF(G216&gt;J216+P216+S216+V216,"×",ROUNDDOWN(G216/D216,5)))))</f>
        <v/>
      </c>
      <c r="AP216" s="355" t="str">
        <f>IF(G216="","",IF(J216/D216&lt;=0,"×",J216/D216))</f>
        <v/>
      </c>
      <c r="AQ216" s="355" t="str">
        <f>IF(G216&gt;0,IF($AR$198=1,G216/(D216-AE216),AO216),"")</f>
        <v/>
      </c>
      <c r="AR216" s="2"/>
      <c r="AU216" s="2"/>
    </row>
    <row r="217" spans="2:47" ht="12" hidden="1" customHeight="1" x14ac:dyDescent="0.15">
      <c r="B217" s="237"/>
      <c r="C217" s="237"/>
      <c r="D217" s="349"/>
      <c r="E217" s="350"/>
      <c r="F217" s="351"/>
      <c r="G217" s="352"/>
      <c r="H217" s="353"/>
      <c r="I217" s="354"/>
      <c r="J217" s="352"/>
      <c r="K217" s="353"/>
      <c r="L217" s="354"/>
      <c r="M217" s="352"/>
      <c r="N217" s="353"/>
      <c r="O217" s="354"/>
      <c r="P217" s="352"/>
      <c r="Q217" s="353"/>
      <c r="R217" s="354"/>
      <c r="S217" s="352"/>
      <c r="T217" s="353"/>
      <c r="U217" s="354"/>
      <c r="V217" s="352"/>
      <c r="W217" s="353"/>
      <c r="X217" s="354"/>
      <c r="Y217" s="183"/>
      <c r="Z217" s="184"/>
      <c r="AA217" s="185"/>
      <c r="AB217" s="159"/>
      <c r="AC217" s="148"/>
      <c r="AD217" s="149"/>
      <c r="AE217" s="357" t="str">
        <f>IF(G216&gt;0,IF($AR$198=1,ROUNDDOWN(AE216*AQ216,0),IF($AR$198=2,"",IF($AR$198=3,"",""))),"")</f>
        <v/>
      </c>
      <c r="AF217" s="358"/>
      <c r="AG217" s="358"/>
      <c r="AH217" s="358"/>
      <c r="AI217" s="358"/>
      <c r="AJ217" s="358"/>
      <c r="AK217" s="359"/>
      <c r="AL217" s="3"/>
      <c r="AM217" s="119">
        <v>4</v>
      </c>
      <c r="AO217" s="356"/>
      <c r="AP217" s="356"/>
      <c r="AQ217" s="356"/>
      <c r="AR217" s="2"/>
      <c r="AU217" s="2"/>
    </row>
    <row r="218" spans="2:47" ht="12" hidden="1" customHeight="1" x14ac:dyDescent="0.15">
      <c r="B218" s="237">
        <v>5</v>
      </c>
      <c r="C218" s="237"/>
      <c r="D218" s="343"/>
      <c r="E218" s="344"/>
      <c r="F218" s="345"/>
      <c r="G218" s="330"/>
      <c r="H218" s="331"/>
      <c r="I218" s="332"/>
      <c r="J218" s="330"/>
      <c r="K218" s="331"/>
      <c r="L218" s="332"/>
      <c r="M218" s="330"/>
      <c r="N218" s="331"/>
      <c r="O218" s="332"/>
      <c r="P218" s="330"/>
      <c r="Q218" s="331"/>
      <c r="R218" s="332"/>
      <c r="S218" s="330"/>
      <c r="T218" s="331"/>
      <c r="U218" s="332"/>
      <c r="V218" s="330"/>
      <c r="W218" s="331"/>
      <c r="X218" s="332"/>
      <c r="Y218" s="180" t="s">
        <v>95</v>
      </c>
      <c r="Z218" s="181"/>
      <c r="AA218" s="182"/>
      <c r="AB218" s="176"/>
      <c r="AC218" s="145"/>
      <c r="AD218" s="146"/>
      <c r="AE218" s="337"/>
      <c r="AF218" s="338"/>
      <c r="AG218" s="338"/>
      <c r="AH218" s="338"/>
      <c r="AI218" s="338"/>
      <c r="AJ218" s="338"/>
      <c r="AK218" s="339"/>
      <c r="AL218" s="3"/>
      <c r="AM218" s="119">
        <v>1</v>
      </c>
      <c r="AO218" s="120"/>
      <c r="AP218" s="120"/>
      <c r="AQ218" s="120"/>
      <c r="AR218" s="2"/>
      <c r="AU218" s="2"/>
    </row>
    <row r="219" spans="2:47" ht="12" hidden="1" customHeight="1" x14ac:dyDescent="0.15">
      <c r="B219" s="237"/>
      <c r="C219" s="237"/>
      <c r="D219" s="346"/>
      <c r="E219" s="347"/>
      <c r="F219" s="348"/>
      <c r="G219" s="333"/>
      <c r="H219" s="334"/>
      <c r="I219" s="335"/>
      <c r="J219" s="333"/>
      <c r="K219" s="334"/>
      <c r="L219" s="335"/>
      <c r="M219" s="333"/>
      <c r="N219" s="334"/>
      <c r="O219" s="335"/>
      <c r="P219" s="333"/>
      <c r="Q219" s="334"/>
      <c r="R219" s="335"/>
      <c r="S219" s="333"/>
      <c r="T219" s="334"/>
      <c r="U219" s="335"/>
      <c r="V219" s="333"/>
      <c r="W219" s="334"/>
      <c r="X219" s="335"/>
      <c r="Y219" s="240"/>
      <c r="Z219" s="245"/>
      <c r="AA219" s="336"/>
      <c r="AB219" s="214"/>
      <c r="AC219" s="151"/>
      <c r="AD219" s="152"/>
      <c r="AE219" s="340"/>
      <c r="AF219" s="341"/>
      <c r="AG219" s="341"/>
      <c r="AH219" s="341"/>
      <c r="AI219" s="341"/>
      <c r="AJ219" s="341"/>
      <c r="AK219" s="342"/>
      <c r="AL219" s="3"/>
      <c r="AM219" s="119">
        <v>2</v>
      </c>
      <c r="AO219" s="121" t="s">
        <v>119</v>
      </c>
      <c r="AP219" s="121" t="s">
        <v>120</v>
      </c>
      <c r="AQ219" s="121" t="s">
        <v>121</v>
      </c>
      <c r="AR219" s="2"/>
      <c r="AU219" s="2"/>
    </row>
    <row r="220" spans="2:47" ht="12" hidden="1" customHeight="1" x14ac:dyDescent="0.15">
      <c r="B220" s="237"/>
      <c r="C220" s="237"/>
      <c r="D220" s="346" t="str">
        <f>IF(G220="","",SUM(G220:X221))</f>
        <v/>
      </c>
      <c r="E220" s="347"/>
      <c r="F220" s="348"/>
      <c r="G220" s="333"/>
      <c r="H220" s="334"/>
      <c r="I220" s="335"/>
      <c r="J220" s="333"/>
      <c r="K220" s="334"/>
      <c r="L220" s="335"/>
      <c r="M220" s="333"/>
      <c r="N220" s="334"/>
      <c r="O220" s="335"/>
      <c r="P220" s="333"/>
      <c r="Q220" s="334"/>
      <c r="R220" s="335"/>
      <c r="S220" s="333"/>
      <c r="T220" s="334"/>
      <c r="U220" s="335"/>
      <c r="V220" s="333"/>
      <c r="W220" s="334"/>
      <c r="X220" s="335"/>
      <c r="Y220" s="240"/>
      <c r="Z220" s="245"/>
      <c r="AA220" s="336"/>
      <c r="AB220" s="214"/>
      <c r="AC220" s="151"/>
      <c r="AD220" s="152"/>
      <c r="AE220" s="363" t="str">
        <f>IF(G220&gt;0,IF($AR$198=1,ROUNDDOWN(D220*8/108,0),IF($AR$198=2,"該当なし",IF($AR$198=3,"含税額",""))),"")</f>
        <v/>
      </c>
      <c r="AF220" s="364"/>
      <c r="AG220" s="364"/>
      <c r="AH220" s="364"/>
      <c r="AI220" s="364"/>
      <c r="AJ220" s="364"/>
      <c r="AK220" s="365"/>
      <c r="AL220" s="3"/>
      <c r="AM220" s="119">
        <v>3</v>
      </c>
      <c r="AO220" s="355" t="str">
        <f>IF(G220="","",IF(G220/D220&gt;30%,"×",IF(G220/D220&gt;AP220,"×",IF(G220&gt;J220+P220+S220+V220,"×",ROUNDDOWN(G220/D220,5)))))</f>
        <v/>
      </c>
      <c r="AP220" s="355" t="str">
        <f>IF(G220="","",IF(J220/D220&lt;=0,"×",J220/D220))</f>
        <v/>
      </c>
      <c r="AQ220" s="355" t="str">
        <f>IF(G220&gt;0,IF($AR$198=1,G220/(D220-AE220),AO220),"")</f>
        <v/>
      </c>
      <c r="AR220" s="2"/>
      <c r="AU220" s="2"/>
    </row>
    <row r="221" spans="2:47" ht="12" hidden="1" customHeight="1" x14ac:dyDescent="0.15">
      <c r="B221" s="237"/>
      <c r="C221" s="237"/>
      <c r="D221" s="349"/>
      <c r="E221" s="350"/>
      <c r="F221" s="351"/>
      <c r="G221" s="352"/>
      <c r="H221" s="353"/>
      <c r="I221" s="354"/>
      <c r="J221" s="352"/>
      <c r="K221" s="353"/>
      <c r="L221" s="354"/>
      <c r="M221" s="352"/>
      <c r="N221" s="353"/>
      <c r="O221" s="354"/>
      <c r="P221" s="352"/>
      <c r="Q221" s="353"/>
      <c r="R221" s="354"/>
      <c r="S221" s="352"/>
      <c r="T221" s="353"/>
      <c r="U221" s="354"/>
      <c r="V221" s="352"/>
      <c r="W221" s="353"/>
      <c r="X221" s="354"/>
      <c r="Y221" s="183"/>
      <c r="Z221" s="184"/>
      <c r="AA221" s="185"/>
      <c r="AB221" s="159"/>
      <c r="AC221" s="148"/>
      <c r="AD221" s="149"/>
      <c r="AE221" s="357" t="str">
        <f>IF(G220&gt;0,IF($AR$198=1,ROUNDDOWN(AE220*AQ220,0),IF($AR$198=2,"",IF($AR$198=3,"",""))),"")</f>
        <v/>
      </c>
      <c r="AF221" s="358"/>
      <c r="AG221" s="358"/>
      <c r="AH221" s="358"/>
      <c r="AI221" s="358"/>
      <c r="AJ221" s="358"/>
      <c r="AK221" s="359"/>
      <c r="AL221" s="3"/>
      <c r="AM221" s="119">
        <v>4</v>
      </c>
      <c r="AO221" s="356"/>
      <c r="AP221" s="356"/>
      <c r="AQ221" s="356"/>
      <c r="AR221" s="2"/>
      <c r="AU221" s="2"/>
    </row>
    <row r="222" spans="2:47" ht="12" hidden="1" customHeight="1" x14ac:dyDescent="0.15">
      <c r="B222" s="237">
        <v>6</v>
      </c>
      <c r="C222" s="237"/>
      <c r="D222" s="343"/>
      <c r="E222" s="344"/>
      <c r="F222" s="345"/>
      <c r="G222" s="330"/>
      <c r="H222" s="331"/>
      <c r="I222" s="332"/>
      <c r="J222" s="330"/>
      <c r="K222" s="331"/>
      <c r="L222" s="332"/>
      <c r="M222" s="330"/>
      <c r="N222" s="331"/>
      <c r="O222" s="332"/>
      <c r="P222" s="330"/>
      <c r="Q222" s="331"/>
      <c r="R222" s="332"/>
      <c r="S222" s="330"/>
      <c r="T222" s="331"/>
      <c r="U222" s="332"/>
      <c r="V222" s="330"/>
      <c r="W222" s="331"/>
      <c r="X222" s="332"/>
      <c r="Y222" s="180" t="s">
        <v>95</v>
      </c>
      <c r="Z222" s="181"/>
      <c r="AA222" s="182"/>
      <c r="AB222" s="176"/>
      <c r="AC222" s="145"/>
      <c r="AD222" s="146"/>
      <c r="AE222" s="337"/>
      <c r="AF222" s="338"/>
      <c r="AG222" s="338"/>
      <c r="AH222" s="338"/>
      <c r="AI222" s="338"/>
      <c r="AJ222" s="338"/>
      <c r="AK222" s="339"/>
      <c r="AL222" s="3"/>
      <c r="AM222" s="119">
        <v>1</v>
      </c>
      <c r="AO222" s="120"/>
      <c r="AP222" s="120"/>
      <c r="AQ222" s="120"/>
      <c r="AR222" s="2"/>
      <c r="AU222" s="2"/>
    </row>
    <row r="223" spans="2:47" ht="12" hidden="1" customHeight="1" x14ac:dyDescent="0.15">
      <c r="B223" s="237"/>
      <c r="C223" s="237"/>
      <c r="D223" s="346"/>
      <c r="E223" s="347"/>
      <c r="F223" s="348"/>
      <c r="G223" s="333"/>
      <c r="H223" s="334"/>
      <c r="I223" s="335"/>
      <c r="J223" s="333"/>
      <c r="K223" s="334"/>
      <c r="L223" s="335"/>
      <c r="M223" s="333"/>
      <c r="N223" s="334"/>
      <c r="O223" s="335"/>
      <c r="P223" s="333"/>
      <c r="Q223" s="334"/>
      <c r="R223" s="335"/>
      <c r="S223" s="333"/>
      <c r="T223" s="334"/>
      <c r="U223" s="335"/>
      <c r="V223" s="333"/>
      <c r="W223" s="334"/>
      <c r="X223" s="335"/>
      <c r="Y223" s="240"/>
      <c r="Z223" s="245"/>
      <c r="AA223" s="336"/>
      <c r="AB223" s="214"/>
      <c r="AC223" s="151"/>
      <c r="AD223" s="152"/>
      <c r="AE223" s="340"/>
      <c r="AF223" s="341"/>
      <c r="AG223" s="341"/>
      <c r="AH223" s="341"/>
      <c r="AI223" s="341"/>
      <c r="AJ223" s="341"/>
      <c r="AK223" s="342"/>
      <c r="AL223" s="3"/>
      <c r="AM223" s="119">
        <v>2</v>
      </c>
      <c r="AO223" s="121" t="s">
        <v>119</v>
      </c>
      <c r="AP223" s="121" t="s">
        <v>120</v>
      </c>
      <c r="AQ223" s="121" t="s">
        <v>121</v>
      </c>
      <c r="AR223" s="2"/>
      <c r="AU223" s="2"/>
    </row>
    <row r="224" spans="2:47" ht="12" hidden="1" customHeight="1" x14ac:dyDescent="0.15">
      <c r="B224" s="237"/>
      <c r="C224" s="237"/>
      <c r="D224" s="346" t="str">
        <f>IF(G224="","",SUM(G224:X225))</f>
        <v/>
      </c>
      <c r="E224" s="347"/>
      <c r="F224" s="348"/>
      <c r="G224" s="333"/>
      <c r="H224" s="334"/>
      <c r="I224" s="335"/>
      <c r="J224" s="333"/>
      <c r="K224" s="334"/>
      <c r="L224" s="335"/>
      <c r="M224" s="333"/>
      <c r="N224" s="334"/>
      <c r="O224" s="335"/>
      <c r="P224" s="333"/>
      <c r="Q224" s="334"/>
      <c r="R224" s="335"/>
      <c r="S224" s="333"/>
      <c r="T224" s="334"/>
      <c r="U224" s="335"/>
      <c r="V224" s="333"/>
      <c r="W224" s="334"/>
      <c r="X224" s="335"/>
      <c r="Y224" s="240"/>
      <c r="Z224" s="245"/>
      <c r="AA224" s="336"/>
      <c r="AB224" s="214"/>
      <c r="AC224" s="151"/>
      <c r="AD224" s="152"/>
      <c r="AE224" s="363" t="str">
        <f>IF(G224&gt;0,IF($AR$198=1,ROUNDDOWN(D224*8/108,0),IF($AR$198=2,"該当なし",IF($AR$198=3,"含税額",""))),"")</f>
        <v/>
      </c>
      <c r="AF224" s="364"/>
      <c r="AG224" s="364"/>
      <c r="AH224" s="364"/>
      <c r="AI224" s="364"/>
      <c r="AJ224" s="364"/>
      <c r="AK224" s="365"/>
      <c r="AL224" s="3"/>
      <c r="AM224" s="119">
        <v>3</v>
      </c>
      <c r="AO224" s="355" t="str">
        <f>IF(G224="","",IF(G224/D224&gt;30%,"×",IF(G224/D224&gt;AP224,"×",IF(G224&gt;J224+P224+S224+V224,"×",ROUNDDOWN(G224/D224,5)))))</f>
        <v/>
      </c>
      <c r="AP224" s="355" t="str">
        <f>IF(G224="","",IF(J224/D224&lt;=0,"×",J224/D224))</f>
        <v/>
      </c>
      <c r="AQ224" s="355" t="str">
        <f>IF(G224&gt;0,IF($AR$198=1,G224/(D224-AE224),AO224),"")</f>
        <v/>
      </c>
      <c r="AR224" s="2"/>
      <c r="AU224" s="2"/>
    </row>
    <row r="225" spans="2:47" ht="12" hidden="1" customHeight="1" thickBot="1" x14ac:dyDescent="0.2">
      <c r="B225" s="201"/>
      <c r="C225" s="201"/>
      <c r="D225" s="346"/>
      <c r="E225" s="347"/>
      <c r="F225" s="348"/>
      <c r="G225" s="333"/>
      <c r="H225" s="334"/>
      <c r="I225" s="335"/>
      <c r="J225" s="333"/>
      <c r="K225" s="334"/>
      <c r="L225" s="335"/>
      <c r="M225" s="333"/>
      <c r="N225" s="334"/>
      <c r="O225" s="335"/>
      <c r="P225" s="333"/>
      <c r="Q225" s="334"/>
      <c r="R225" s="335"/>
      <c r="S225" s="333"/>
      <c r="T225" s="334"/>
      <c r="U225" s="335"/>
      <c r="V225" s="333"/>
      <c r="W225" s="334"/>
      <c r="X225" s="335"/>
      <c r="Y225" s="366"/>
      <c r="Z225" s="367"/>
      <c r="AA225" s="368"/>
      <c r="AB225" s="214"/>
      <c r="AC225" s="151"/>
      <c r="AD225" s="152"/>
      <c r="AE225" s="369" t="str">
        <f>IF(G224&gt;0,IF($AR$198=1,ROUNDDOWN(AE224*AQ224,0),IF($AR$198=2,"",IF($AR$198=3,"",""))),"")</f>
        <v/>
      </c>
      <c r="AF225" s="370"/>
      <c r="AG225" s="370"/>
      <c r="AH225" s="370"/>
      <c r="AI225" s="370"/>
      <c r="AJ225" s="370"/>
      <c r="AK225" s="371"/>
      <c r="AL225" s="3"/>
      <c r="AM225" s="119">
        <v>4</v>
      </c>
      <c r="AO225" s="356"/>
      <c r="AP225" s="356"/>
      <c r="AQ225" s="356"/>
      <c r="AR225" s="2"/>
      <c r="AU225" s="2"/>
    </row>
    <row r="226" spans="2:47" ht="12" hidden="1" customHeight="1" thickTop="1" x14ac:dyDescent="0.15">
      <c r="B226" s="381" t="s">
        <v>122</v>
      </c>
      <c r="C226" s="381"/>
      <c r="D226" s="382"/>
      <c r="E226" s="383"/>
      <c r="F226" s="384"/>
      <c r="G226" s="372"/>
      <c r="H226" s="373"/>
      <c r="I226" s="374"/>
      <c r="J226" s="372"/>
      <c r="K226" s="373"/>
      <c r="L226" s="374"/>
      <c r="M226" s="372"/>
      <c r="N226" s="373"/>
      <c r="O226" s="374"/>
      <c r="P226" s="372"/>
      <c r="Q226" s="373"/>
      <c r="R226" s="374"/>
      <c r="S226" s="372"/>
      <c r="T226" s="373"/>
      <c r="U226" s="374"/>
      <c r="V226" s="372"/>
      <c r="W226" s="373"/>
      <c r="X226" s="374"/>
      <c r="Y226" s="240" t="s">
        <v>95</v>
      </c>
      <c r="Z226" s="245"/>
      <c r="AA226" s="336"/>
      <c r="AB226" s="375"/>
      <c r="AC226" s="376"/>
      <c r="AD226" s="377"/>
      <c r="AE226" s="378"/>
      <c r="AF226" s="379"/>
      <c r="AG226" s="379"/>
      <c r="AH226" s="379"/>
      <c r="AI226" s="379"/>
      <c r="AJ226" s="379"/>
      <c r="AK226" s="380"/>
      <c r="AL226" s="3"/>
      <c r="AM226" s="13"/>
      <c r="AO226" s="120"/>
      <c r="AP226" s="120"/>
      <c r="AQ226" s="120"/>
      <c r="AR226" s="2"/>
      <c r="AU226" s="2"/>
    </row>
    <row r="227" spans="2:47" ht="12" hidden="1" customHeight="1" x14ac:dyDescent="0.15">
      <c r="B227" s="237"/>
      <c r="C227" s="237"/>
      <c r="D227" s="346"/>
      <c r="E227" s="347"/>
      <c r="F227" s="348"/>
      <c r="G227" s="333"/>
      <c r="H227" s="334"/>
      <c r="I227" s="335"/>
      <c r="J227" s="333"/>
      <c r="K227" s="334"/>
      <c r="L227" s="335"/>
      <c r="M227" s="333"/>
      <c r="N227" s="334"/>
      <c r="O227" s="335"/>
      <c r="P227" s="333"/>
      <c r="Q227" s="334"/>
      <c r="R227" s="335"/>
      <c r="S227" s="333"/>
      <c r="T227" s="334"/>
      <c r="U227" s="335"/>
      <c r="V227" s="333"/>
      <c r="W227" s="334"/>
      <c r="X227" s="335"/>
      <c r="Y227" s="240"/>
      <c r="Z227" s="245"/>
      <c r="AA227" s="336"/>
      <c r="AB227" s="214"/>
      <c r="AC227" s="151"/>
      <c r="AD227" s="152"/>
      <c r="AE227" s="340"/>
      <c r="AF227" s="341"/>
      <c r="AG227" s="341"/>
      <c r="AH227" s="341"/>
      <c r="AI227" s="341"/>
      <c r="AJ227" s="341"/>
      <c r="AK227" s="342"/>
      <c r="AL227" s="3"/>
      <c r="AM227" s="13"/>
      <c r="AO227" s="121"/>
      <c r="AP227" s="121"/>
      <c r="AQ227" s="121"/>
      <c r="AR227" s="2"/>
      <c r="AU227" s="2"/>
    </row>
    <row r="228" spans="2:47" ht="12" hidden="1" customHeight="1" x14ac:dyDescent="0.15">
      <c r="B228" s="237"/>
      <c r="C228" s="237"/>
      <c r="D228" s="346" t="str">
        <f t="shared" ref="D228" si="0">IF($D204="","",SUMIF($AM214:$AM225,3,D202:F225))</f>
        <v/>
      </c>
      <c r="E228" s="347"/>
      <c r="F228" s="348"/>
      <c r="G228" s="333" t="str">
        <f>IF($D204="","",SUMIF($AM214:$AM225,3,G202:I225))</f>
        <v/>
      </c>
      <c r="H228" s="334"/>
      <c r="I228" s="335"/>
      <c r="J228" s="333" t="str">
        <f t="shared" ref="J228" si="1">IF($D204="","",SUMIF($AM214:$AM225,3,J202:L225))</f>
        <v/>
      </c>
      <c r="K228" s="334"/>
      <c r="L228" s="335"/>
      <c r="M228" s="333" t="str">
        <f>IF($D204="","",SUMIF($AM214:$AM225,3,M202:O225))</f>
        <v/>
      </c>
      <c r="N228" s="334"/>
      <c r="O228" s="335"/>
      <c r="P228" s="333" t="str">
        <f t="shared" ref="P228" si="2">IF($D204="","",SUMIF($AM214:$AM225,3,P202:R225))</f>
        <v/>
      </c>
      <c r="Q228" s="334"/>
      <c r="R228" s="335"/>
      <c r="S228" s="333" t="str">
        <f t="shared" ref="S228" si="3">IF($D204="","",SUMIF($AM214:$AM225,3,S202:U225))</f>
        <v/>
      </c>
      <c r="T228" s="334"/>
      <c r="U228" s="335"/>
      <c r="V228" s="333" t="str">
        <f t="shared" ref="V228" si="4">IF($D204="","",SUMIF($AM214:$AM225,3,V202:X225))</f>
        <v/>
      </c>
      <c r="W228" s="334"/>
      <c r="X228" s="335"/>
      <c r="Y228" s="240"/>
      <c r="Z228" s="245"/>
      <c r="AA228" s="336"/>
      <c r="AB228" s="214"/>
      <c r="AC228" s="151"/>
      <c r="AD228" s="152"/>
      <c r="AE228" s="363" t="str">
        <f>IF(B226="-","-",IF(AND(D228&lt;&gt;"",D228&gt;0),IF($AR$198=1,SUMIF($AM202:$AM225,3,AE202:AK225),IF($AR$198=2,"該当なし",IF($AR$198=3,"含税額",""))),""))</f>
        <v/>
      </c>
      <c r="AF228" s="364"/>
      <c r="AG228" s="364"/>
      <c r="AH228" s="364"/>
      <c r="AI228" s="364"/>
      <c r="AJ228" s="364"/>
      <c r="AK228" s="365"/>
      <c r="AL228" s="3"/>
      <c r="AM228" s="13"/>
      <c r="AO228" s="115" t="s">
        <v>125</v>
      </c>
      <c r="AP228" s="115"/>
      <c r="AQ228" s="115"/>
      <c r="AR228" s="2"/>
      <c r="AU228" s="2"/>
    </row>
    <row r="229" spans="2:47" ht="12" hidden="1" customHeight="1" x14ac:dyDescent="0.15">
      <c r="B229" s="237"/>
      <c r="C229" s="237"/>
      <c r="D229" s="349"/>
      <c r="E229" s="350"/>
      <c r="F229" s="351"/>
      <c r="G229" s="352"/>
      <c r="H229" s="353"/>
      <c r="I229" s="354"/>
      <c r="J229" s="352"/>
      <c r="K229" s="353"/>
      <c r="L229" s="354"/>
      <c r="M229" s="352"/>
      <c r="N229" s="353"/>
      <c r="O229" s="354"/>
      <c r="P229" s="352"/>
      <c r="Q229" s="353"/>
      <c r="R229" s="354"/>
      <c r="S229" s="352"/>
      <c r="T229" s="353"/>
      <c r="U229" s="354"/>
      <c r="V229" s="352"/>
      <c r="W229" s="353"/>
      <c r="X229" s="354"/>
      <c r="Y229" s="183"/>
      <c r="Z229" s="184"/>
      <c r="AA229" s="185"/>
      <c r="AB229" s="159"/>
      <c r="AC229" s="148"/>
      <c r="AD229" s="149"/>
      <c r="AE229" s="357" t="str">
        <f>IF(B226="-","-",IF(AND(D228&lt;&gt;"",D228&gt;0),IF($AR$198=1,SUMIF($AM202:$AM225,4,AE202:AK225),IF($AR$198=2,"",IF($AR$198=3,"",""))),""))</f>
        <v/>
      </c>
      <c r="AF229" s="358"/>
      <c r="AG229" s="358"/>
      <c r="AH229" s="358"/>
      <c r="AI229" s="358"/>
      <c r="AJ229" s="358"/>
      <c r="AK229" s="359"/>
      <c r="AL229" s="3"/>
      <c r="AM229" s="13"/>
      <c r="AO229" s="115"/>
      <c r="AP229" s="115"/>
      <c r="AQ229" s="115"/>
      <c r="AR229" s="2"/>
      <c r="AU229" s="2"/>
    </row>
    <row r="230" spans="2:47" ht="22.5" hidden="1" customHeight="1" x14ac:dyDescent="0.15">
      <c r="B230" s="145" t="s">
        <v>42</v>
      </c>
      <c r="C230" s="145"/>
      <c r="D230" s="160" t="s">
        <v>179</v>
      </c>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c r="AB230" s="160"/>
      <c r="AC230" s="160"/>
      <c r="AD230" s="160"/>
      <c r="AE230" s="160"/>
      <c r="AF230" s="160"/>
      <c r="AG230" s="160"/>
      <c r="AH230" s="160"/>
      <c r="AI230" s="160"/>
      <c r="AJ230" s="160"/>
      <c r="AK230" s="160"/>
      <c r="AL230" s="3"/>
    </row>
    <row r="231" spans="2:47" ht="22.5" hidden="1" customHeight="1" x14ac:dyDescent="0.15">
      <c r="B231" s="65"/>
      <c r="C231" s="65"/>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c r="AJ231" s="161"/>
      <c r="AK231" s="161"/>
      <c r="AL231" s="3"/>
    </row>
    <row r="232" spans="2:47" ht="30" hidden="1" customHeight="1" x14ac:dyDescent="0.15">
      <c r="B232" s="65"/>
      <c r="C232" s="65"/>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c r="AJ232" s="161"/>
      <c r="AK232" s="161"/>
      <c r="AL232" s="3"/>
    </row>
    <row r="233" spans="2:47" ht="4.5" hidden="1" customHeight="1" x14ac:dyDescent="0.15">
      <c r="B233" s="16"/>
      <c r="C233" s="16"/>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row>
    <row r="234" spans="2:47" s="6" customFormat="1" ht="14.25" hidden="1" customHeight="1" x14ac:dyDescent="0.15">
      <c r="B234" s="50" t="s">
        <v>33</v>
      </c>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66"/>
      <c r="AM234" s="7"/>
      <c r="AO234" s="113"/>
      <c r="AP234" s="113"/>
      <c r="AQ234" s="113"/>
      <c r="AR234" s="113"/>
      <c r="AU234" s="7"/>
    </row>
    <row r="235" spans="2:47" ht="3.75" hidden="1" customHeight="1" x14ac:dyDescent="0.15">
      <c r="B235" s="22"/>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67"/>
      <c r="AM235" s="3"/>
    </row>
    <row r="236" spans="2:47" ht="14.25" hidden="1" customHeight="1" x14ac:dyDescent="0.15">
      <c r="B236" s="176" t="s">
        <v>3</v>
      </c>
      <c r="C236" s="145"/>
      <c r="D236" s="145"/>
      <c r="E236" s="145"/>
      <c r="F236" s="145"/>
      <c r="G236" s="145"/>
      <c r="H236" s="145"/>
      <c r="I236" s="145"/>
      <c r="J236" s="145"/>
      <c r="K236" s="146"/>
      <c r="L236" s="230" t="s">
        <v>27</v>
      </c>
      <c r="M236" s="230"/>
      <c r="N236" s="230"/>
      <c r="O236" s="206" t="s">
        <v>126</v>
      </c>
      <c r="P236" s="142"/>
      <c r="Q236" s="230" t="s">
        <v>189</v>
      </c>
      <c r="R236" s="230"/>
      <c r="S236" s="230"/>
      <c r="T236" s="230" t="s">
        <v>190</v>
      </c>
      <c r="U236" s="230"/>
      <c r="V236" s="230"/>
      <c r="W236" s="230" t="s">
        <v>191</v>
      </c>
      <c r="X236" s="230"/>
      <c r="Y236" s="230"/>
      <c r="Z236" s="230" t="s">
        <v>129</v>
      </c>
      <c r="AA236" s="230"/>
      <c r="AB236" s="230"/>
      <c r="AC236" s="230" t="s">
        <v>83</v>
      </c>
      <c r="AD236" s="230"/>
      <c r="AE236" s="230"/>
      <c r="AF236" s="230"/>
      <c r="AG236" s="230"/>
      <c r="AH236" s="230"/>
      <c r="AI236" s="206" t="s">
        <v>82</v>
      </c>
      <c r="AJ236" s="137"/>
      <c r="AK236" s="137"/>
      <c r="AL236" s="142"/>
      <c r="AM236" s="3"/>
      <c r="AO236" s="2"/>
      <c r="AP236" s="2"/>
      <c r="AQ236" s="2"/>
      <c r="AR236" s="2"/>
      <c r="AU236" s="2"/>
    </row>
    <row r="237" spans="2:47" ht="48.75" hidden="1" customHeight="1" x14ac:dyDescent="0.15">
      <c r="B237" s="214"/>
      <c r="C237" s="151"/>
      <c r="D237" s="151"/>
      <c r="E237" s="151"/>
      <c r="F237" s="151"/>
      <c r="G237" s="151"/>
      <c r="H237" s="151"/>
      <c r="I237" s="151"/>
      <c r="J237" s="151"/>
      <c r="K237" s="152"/>
      <c r="L237" s="230"/>
      <c r="M237" s="230"/>
      <c r="N237" s="230"/>
      <c r="O237" s="207"/>
      <c r="P237" s="143"/>
      <c r="Q237" s="230"/>
      <c r="R237" s="230"/>
      <c r="S237" s="230"/>
      <c r="T237" s="230"/>
      <c r="U237" s="230"/>
      <c r="V237" s="230"/>
      <c r="W237" s="230"/>
      <c r="X237" s="230"/>
      <c r="Y237" s="230"/>
      <c r="Z237" s="230"/>
      <c r="AA237" s="230"/>
      <c r="AB237" s="230"/>
      <c r="AC237" s="230"/>
      <c r="AD237" s="230"/>
      <c r="AE237" s="230"/>
      <c r="AF237" s="230"/>
      <c r="AG237" s="230"/>
      <c r="AH237" s="230"/>
      <c r="AI237" s="207"/>
      <c r="AJ237" s="139"/>
      <c r="AK237" s="139"/>
      <c r="AL237" s="143"/>
      <c r="AM237" s="3"/>
      <c r="AO237" s="2"/>
      <c r="AP237" s="2"/>
      <c r="AQ237" s="2"/>
      <c r="AR237" s="2"/>
      <c r="AU237" s="2"/>
    </row>
    <row r="238" spans="2:47" ht="13.5" hidden="1" customHeight="1" x14ac:dyDescent="0.15">
      <c r="B238" s="385" t="s">
        <v>180</v>
      </c>
      <c r="C238" s="230" t="s">
        <v>130</v>
      </c>
      <c r="D238" s="230"/>
      <c r="E238" s="230"/>
      <c r="F238" s="230"/>
      <c r="G238" s="230"/>
      <c r="H238" s="230"/>
      <c r="I238" s="230"/>
      <c r="J238" s="230"/>
      <c r="K238" s="230"/>
      <c r="L238" s="388" t="str">
        <f>IF(L240="","",L240-L242+L244)</f>
        <v/>
      </c>
      <c r="M238" s="388"/>
      <c r="N238" s="388"/>
      <c r="O238" s="389"/>
      <c r="P238" s="390"/>
      <c r="Q238" s="388" t="str">
        <f>IF(Q240="","",Q240-Q242+Q244)</f>
        <v/>
      </c>
      <c r="R238" s="388"/>
      <c r="S238" s="388"/>
      <c r="T238" s="393" t="str">
        <f>IF(T240="","",T240-T242+T244)</f>
        <v/>
      </c>
      <c r="U238" s="393"/>
      <c r="V238" s="393"/>
      <c r="W238" s="393" t="str">
        <f>IF(W240="","",W240-W242+W244)</f>
        <v/>
      </c>
      <c r="X238" s="393"/>
      <c r="Y238" s="393"/>
      <c r="Z238" s="394" t="str">
        <f>IF(L238="","",IF(O238=30,(W238-L238)/L238*100,(W238-L238)/L238*3/4*100))</f>
        <v/>
      </c>
      <c r="AA238" s="395"/>
      <c r="AB238" s="396"/>
      <c r="AC238" s="400"/>
      <c r="AD238" s="400"/>
      <c r="AE238" s="400"/>
      <c r="AF238" s="400"/>
      <c r="AG238" s="400"/>
      <c r="AH238" s="400"/>
      <c r="AI238" s="206"/>
      <c r="AJ238" s="137"/>
      <c r="AK238" s="137"/>
      <c r="AL238" s="142"/>
      <c r="AM238" s="3"/>
      <c r="AO238" s="2"/>
      <c r="AP238" s="2"/>
      <c r="AQ238" s="2"/>
      <c r="AR238" s="2"/>
      <c r="AU238" s="2"/>
    </row>
    <row r="239" spans="2:47" ht="13.5" hidden="1" customHeight="1" x14ac:dyDescent="0.15">
      <c r="B239" s="386"/>
      <c r="C239" s="385"/>
      <c r="D239" s="230"/>
      <c r="E239" s="230"/>
      <c r="F239" s="230"/>
      <c r="G239" s="230"/>
      <c r="H239" s="230"/>
      <c r="I239" s="230"/>
      <c r="J239" s="230"/>
      <c r="K239" s="230"/>
      <c r="L239" s="388"/>
      <c r="M239" s="388"/>
      <c r="N239" s="388"/>
      <c r="O239" s="391"/>
      <c r="P239" s="392"/>
      <c r="Q239" s="388"/>
      <c r="R239" s="388"/>
      <c r="S239" s="388"/>
      <c r="T239" s="393"/>
      <c r="U239" s="393"/>
      <c r="V239" s="393"/>
      <c r="W239" s="393"/>
      <c r="X239" s="393"/>
      <c r="Y239" s="393"/>
      <c r="Z239" s="397"/>
      <c r="AA239" s="398"/>
      <c r="AB239" s="399"/>
      <c r="AC239" s="400"/>
      <c r="AD239" s="400"/>
      <c r="AE239" s="400"/>
      <c r="AF239" s="400"/>
      <c r="AG239" s="400"/>
      <c r="AH239" s="400"/>
      <c r="AI239" s="316"/>
      <c r="AJ239" s="239"/>
      <c r="AK239" s="239"/>
      <c r="AL239" s="317"/>
      <c r="AM239" s="3"/>
      <c r="AO239" s="2"/>
      <c r="AP239" s="2"/>
      <c r="AQ239" s="2"/>
      <c r="AR239" s="2"/>
      <c r="AU239" s="2"/>
    </row>
    <row r="240" spans="2:47" ht="13.5" hidden="1" customHeight="1" x14ac:dyDescent="0.15">
      <c r="B240" s="386"/>
      <c r="C240" s="68"/>
      <c r="D240" s="206" t="s">
        <v>79</v>
      </c>
      <c r="E240" s="137"/>
      <c r="F240" s="137"/>
      <c r="G240" s="137"/>
      <c r="H240" s="137"/>
      <c r="I240" s="137"/>
      <c r="J240" s="137"/>
      <c r="K240" s="142"/>
      <c r="L240" s="401"/>
      <c r="M240" s="401"/>
      <c r="N240" s="401"/>
      <c r="O240" s="402"/>
      <c r="P240" s="403"/>
      <c r="Q240" s="401"/>
      <c r="R240" s="401"/>
      <c r="S240" s="401"/>
      <c r="T240" s="401"/>
      <c r="U240" s="401"/>
      <c r="V240" s="401"/>
      <c r="W240" s="406"/>
      <c r="X240" s="406"/>
      <c r="Y240" s="406"/>
      <c r="Z240" s="407"/>
      <c r="AA240" s="407"/>
      <c r="AB240" s="407"/>
      <c r="AC240" s="400"/>
      <c r="AD240" s="400"/>
      <c r="AE240" s="400"/>
      <c r="AF240" s="400"/>
      <c r="AG240" s="400"/>
      <c r="AH240" s="400"/>
      <c r="AI240" s="316"/>
      <c r="AJ240" s="239"/>
      <c r="AK240" s="239"/>
      <c r="AL240" s="317"/>
      <c r="AM240" s="3"/>
      <c r="AO240" s="2"/>
      <c r="AP240" s="2"/>
      <c r="AQ240" s="2"/>
      <c r="AR240" s="2"/>
      <c r="AU240" s="2"/>
    </row>
    <row r="241" spans="2:47" ht="13.5" hidden="1" customHeight="1" x14ac:dyDescent="0.15">
      <c r="B241" s="386"/>
      <c r="C241" s="68"/>
      <c r="D241" s="207"/>
      <c r="E241" s="139"/>
      <c r="F241" s="139"/>
      <c r="G241" s="139"/>
      <c r="H241" s="139"/>
      <c r="I241" s="139"/>
      <c r="J241" s="139"/>
      <c r="K241" s="143"/>
      <c r="L241" s="401"/>
      <c r="M241" s="401"/>
      <c r="N241" s="401"/>
      <c r="O241" s="404"/>
      <c r="P241" s="405"/>
      <c r="Q241" s="401"/>
      <c r="R241" s="401"/>
      <c r="S241" s="401"/>
      <c r="T241" s="401"/>
      <c r="U241" s="401"/>
      <c r="V241" s="401"/>
      <c r="W241" s="406"/>
      <c r="X241" s="406"/>
      <c r="Y241" s="406"/>
      <c r="Z241" s="407"/>
      <c r="AA241" s="407"/>
      <c r="AB241" s="407"/>
      <c r="AC241" s="400"/>
      <c r="AD241" s="400"/>
      <c r="AE241" s="400"/>
      <c r="AF241" s="400"/>
      <c r="AG241" s="400"/>
      <c r="AH241" s="400"/>
      <c r="AI241" s="316"/>
      <c r="AJ241" s="239"/>
      <c r="AK241" s="239"/>
      <c r="AL241" s="317"/>
      <c r="AM241" s="3"/>
      <c r="AO241" s="2"/>
      <c r="AP241" s="2"/>
      <c r="AQ241" s="2"/>
      <c r="AR241" s="2"/>
      <c r="AU241" s="2"/>
    </row>
    <row r="242" spans="2:47" ht="13.5" hidden="1" customHeight="1" x14ac:dyDescent="0.15">
      <c r="B242" s="386"/>
      <c r="C242" s="68"/>
      <c r="D242" s="206" t="s">
        <v>80</v>
      </c>
      <c r="E242" s="137"/>
      <c r="F242" s="137"/>
      <c r="G242" s="137"/>
      <c r="H242" s="137"/>
      <c r="I242" s="137"/>
      <c r="J242" s="137"/>
      <c r="K242" s="142"/>
      <c r="L242" s="401"/>
      <c r="M242" s="401"/>
      <c r="N242" s="401"/>
      <c r="O242" s="408"/>
      <c r="P242" s="409"/>
      <c r="Q242" s="401"/>
      <c r="R242" s="401"/>
      <c r="S242" s="401"/>
      <c r="T242" s="401"/>
      <c r="U242" s="401"/>
      <c r="V242" s="401"/>
      <c r="W242" s="406"/>
      <c r="X242" s="406"/>
      <c r="Y242" s="406"/>
      <c r="Z242" s="407"/>
      <c r="AA242" s="407"/>
      <c r="AB242" s="407"/>
      <c r="AC242" s="400"/>
      <c r="AD242" s="400"/>
      <c r="AE242" s="400"/>
      <c r="AF242" s="400"/>
      <c r="AG242" s="400"/>
      <c r="AH242" s="400"/>
      <c r="AI242" s="316"/>
      <c r="AJ242" s="239"/>
      <c r="AK242" s="239"/>
      <c r="AL242" s="317"/>
      <c r="AM242" s="3"/>
      <c r="AO242" s="2"/>
      <c r="AP242" s="2"/>
      <c r="AQ242" s="2"/>
      <c r="AR242" s="2"/>
      <c r="AU242" s="2"/>
    </row>
    <row r="243" spans="2:47" ht="13.5" hidden="1" customHeight="1" x14ac:dyDescent="0.15">
      <c r="B243" s="386"/>
      <c r="C243" s="68"/>
      <c r="D243" s="207"/>
      <c r="E243" s="139"/>
      <c r="F243" s="139"/>
      <c r="G243" s="139"/>
      <c r="H243" s="139"/>
      <c r="I243" s="139"/>
      <c r="J243" s="139"/>
      <c r="K243" s="143"/>
      <c r="L243" s="401"/>
      <c r="M243" s="401"/>
      <c r="N243" s="401"/>
      <c r="O243" s="410"/>
      <c r="P243" s="411"/>
      <c r="Q243" s="401"/>
      <c r="R243" s="401"/>
      <c r="S243" s="401"/>
      <c r="T243" s="401"/>
      <c r="U243" s="401"/>
      <c r="V243" s="401"/>
      <c r="W243" s="406"/>
      <c r="X243" s="406"/>
      <c r="Y243" s="406"/>
      <c r="Z243" s="407"/>
      <c r="AA243" s="407"/>
      <c r="AB243" s="407"/>
      <c r="AC243" s="400"/>
      <c r="AD243" s="400"/>
      <c r="AE243" s="400"/>
      <c r="AF243" s="400"/>
      <c r="AG243" s="400"/>
      <c r="AH243" s="400"/>
      <c r="AI243" s="316"/>
      <c r="AJ243" s="239"/>
      <c r="AK243" s="239"/>
      <c r="AL243" s="317"/>
      <c r="AM243" s="3"/>
      <c r="AO243" s="2"/>
      <c r="AP243" s="2"/>
      <c r="AQ243" s="2"/>
      <c r="AR243" s="2"/>
      <c r="AU243" s="2"/>
    </row>
    <row r="244" spans="2:47" ht="13.5" hidden="1" customHeight="1" x14ac:dyDescent="0.15">
      <c r="B244" s="386"/>
      <c r="C244" s="68"/>
      <c r="D244" s="206" t="s">
        <v>81</v>
      </c>
      <c r="E244" s="137"/>
      <c r="F244" s="137"/>
      <c r="G244" s="137"/>
      <c r="H244" s="137"/>
      <c r="I244" s="137"/>
      <c r="J244" s="137"/>
      <c r="K244" s="142"/>
      <c r="L244" s="401"/>
      <c r="M244" s="401"/>
      <c r="N244" s="401"/>
      <c r="O244" s="408"/>
      <c r="P244" s="409"/>
      <c r="Q244" s="401"/>
      <c r="R244" s="401"/>
      <c r="S244" s="401"/>
      <c r="T244" s="401"/>
      <c r="U244" s="401"/>
      <c r="V244" s="401"/>
      <c r="W244" s="406"/>
      <c r="X244" s="406"/>
      <c r="Y244" s="406"/>
      <c r="Z244" s="407"/>
      <c r="AA244" s="407"/>
      <c r="AB244" s="407"/>
      <c r="AC244" s="400"/>
      <c r="AD244" s="400"/>
      <c r="AE244" s="400"/>
      <c r="AF244" s="400"/>
      <c r="AG244" s="400"/>
      <c r="AH244" s="400"/>
      <c r="AI244" s="316"/>
      <c r="AJ244" s="239"/>
      <c r="AK244" s="239"/>
      <c r="AL244" s="317"/>
      <c r="AM244" s="3"/>
      <c r="AO244" s="2"/>
      <c r="AP244" s="2"/>
      <c r="AQ244" s="2"/>
      <c r="AR244" s="2"/>
      <c r="AU244" s="2"/>
    </row>
    <row r="245" spans="2:47" ht="13.5" hidden="1" customHeight="1" x14ac:dyDescent="0.15">
      <c r="B245" s="387"/>
      <c r="C245" s="69"/>
      <c r="D245" s="207"/>
      <c r="E245" s="139"/>
      <c r="F245" s="139"/>
      <c r="G245" s="139"/>
      <c r="H245" s="139"/>
      <c r="I245" s="139"/>
      <c r="J245" s="139"/>
      <c r="K245" s="143"/>
      <c r="L245" s="401"/>
      <c r="M245" s="401"/>
      <c r="N245" s="401"/>
      <c r="O245" s="410"/>
      <c r="P245" s="411"/>
      <c r="Q245" s="401"/>
      <c r="R245" s="401"/>
      <c r="S245" s="401"/>
      <c r="T245" s="401"/>
      <c r="U245" s="401"/>
      <c r="V245" s="401"/>
      <c r="W245" s="406"/>
      <c r="X245" s="406"/>
      <c r="Y245" s="406"/>
      <c r="Z245" s="407"/>
      <c r="AA245" s="407"/>
      <c r="AB245" s="407"/>
      <c r="AC245" s="400"/>
      <c r="AD245" s="400"/>
      <c r="AE245" s="400"/>
      <c r="AF245" s="400"/>
      <c r="AG245" s="400"/>
      <c r="AH245" s="400"/>
      <c r="AI245" s="207"/>
      <c r="AJ245" s="139"/>
      <c r="AK245" s="139"/>
      <c r="AL245" s="143"/>
      <c r="AM245" s="3"/>
      <c r="AO245" s="2"/>
      <c r="AP245" s="2"/>
      <c r="AQ245" s="2"/>
      <c r="AR245" s="2"/>
      <c r="AU245" s="2"/>
    </row>
    <row r="246" spans="2:47" ht="13.5" hidden="1" customHeight="1" x14ac:dyDescent="0.15">
      <c r="B246" s="68"/>
      <c r="C246" s="206" t="s">
        <v>131</v>
      </c>
      <c r="D246" s="137"/>
      <c r="E246" s="137"/>
      <c r="F246" s="137"/>
      <c r="G246" s="137"/>
      <c r="H246" s="137"/>
      <c r="I246" s="137"/>
      <c r="J246" s="137"/>
      <c r="K246" s="142"/>
      <c r="L246" s="419" t="str">
        <f>IF(L248="","",L238/L248)</f>
        <v/>
      </c>
      <c r="M246" s="419"/>
      <c r="N246" s="419"/>
      <c r="O246" s="414"/>
      <c r="P246" s="415"/>
      <c r="Q246" s="419" t="str">
        <f>IF(Q248="","",Q238/Q248)</f>
        <v/>
      </c>
      <c r="R246" s="419"/>
      <c r="S246" s="419"/>
      <c r="T246" s="419" t="str">
        <f>IF(T248="","",T238/T248)</f>
        <v/>
      </c>
      <c r="U246" s="419"/>
      <c r="V246" s="419"/>
      <c r="W246" s="419" t="str">
        <f>IF(W248="","",W238/W248)</f>
        <v/>
      </c>
      <c r="X246" s="419"/>
      <c r="Y246" s="419"/>
      <c r="Z246" s="412" t="str">
        <f>IF(L246="","",IF(O238=29,(W246-L246)/L246*100,(W246-L246)/L246*3/4*100))</f>
        <v/>
      </c>
      <c r="AA246" s="412"/>
      <c r="AB246" s="412"/>
      <c r="AC246" s="230"/>
      <c r="AD246" s="230"/>
      <c r="AE246" s="230"/>
      <c r="AF246" s="230"/>
      <c r="AG246" s="230"/>
      <c r="AH246" s="230"/>
      <c r="AI246" s="206"/>
      <c r="AJ246" s="137"/>
      <c r="AK246" s="137"/>
      <c r="AL246" s="142"/>
      <c r="AM246" s="3"/>
      <c r="AO246" s="114"/>
      <c r="AP246" s="2"/>
      <c r="AQ246" s="2"/>
      <c r="AR246" s="2"/>
    </row>
    <row r="247" spans="2:47" ht="13.5" hidden="1" customHeight="1" x14ac:dyDescent="0.15">
      <c r="B247" s="68"/>
      <c r="C247" s="316"/>
      <c r="D247" s="239"/>
      <c r="E247" s="239"/>
      <c r="F247" s="239"/>
      <c r="G247" s="239"/>
      <c r="H247" s="239"/>
      <c r="I247" s="239"/>
      <c r="J247" s="239"/>
      <c r="K247" s="317"/>
      <c r="L247" s="419"/>
      <c r="M247" s="419"/>
      <c r="N247" s="419"/>
      <c r="O247" s="416"/>
      <c r="P247" s="417"/>
      <c r="Q247" s="419"/>
      <c r="R247" s="419"/>
      <c r="S247" s="419"/>
      <c r="T247" s="419"/>
      <c r="U247" s="419"/>
      <c r="V247" s="419"/>
      <c r="W247" s="419"/>
      <c r="X247" s="419"/>
      <c r="Y247" s="419"/>
      <c r="Z247" s="412"/>
      <c r="AA247" s="412"/>
      <c r="AB247" s="412"/>
      <c r="AC247" s="230"/>
      <c r="AD247" s="230"/>
      <c r="AE247" s="230"/>
      <c r="AF247" s="230"/>
      <c r="AG247" s="230"/>
      <c r="AH247" s="230"/>
      <c r="AI247" s="316"/>
      <c r="AJ247" s="239"/>
      <c r="AK247" s="239"/>
      <c r="AL247" s="317"/>
      <c r="AM247" s="3"/>
      <c r="AO247" s="2"/>
      <c r="AP247" s="2"/>
      <c r="AQ247" s="2"/>
      <c r="AR247" s="2"/>
    </row>
    <row r="248" spans="2:47" ht="13.5" hidden="1" customHeight="1" x14ac:dyDescent="0.15">
      <c r="B248" s="68"/>
      <c r="C248" s="68"/>
      <c r="D248" s="206" t="s">
        <v>132</v>
      </c>
      <c r="E248" s="137"/>
      <c r="F248" s="137"/>
      <c r="G248" s="137"/>
      <c r="H248" s="137"/>
      <c r="I248" s="137"/>
      <c r="J248" s="137"/>
      <c r="K248" s="142"/>
      <c r="L248" s="413"/>
      <c r="M248" s="413"/>
      <c r="N248" s="413"/>
      <c r="O248" s="414"/>
      <c r="P248" s="415"/>
      <c r="Q248" s="413"/>
      <c r="R248" s="413"/>
      <c r="S248" s="413"/>
      <c r="T248" s="230"/>
      <c r="U248" s="230"/>
      <c r="V248" s="230"/>
      <c r="W248" s="230"/>
      <c r="X248" s="230"/>
      <c r="Y248" s="230"/>
      <c r="Z248" s="418"/>
      <c r="AA248" s="418"/>
      <c r="AB248" s="418"/>
      <c r="AC248" s="230"/>
      <c r="AD248" s="230"/>
      <c r="AE248" s="230"/>
      <c r="AF248" s="230"/>
      <c r="AG248" s="230"/>
      <c r="AH248" s="230"/>
      <c r="AI248" s="316"/>
      <c r="AJ248" s="239"/>
      <c r="AK248" s="239"/>
      <c r="AL248" s="317"/>
      <c r="AM248" s="3"/>
      <c r="AO248" s="2"/>
      <c r="AP248" s="2"/>
      <c r="AQ248" s="2"/>
      <c r="AR248" s="2"/>
    </row>
    <row r="249" spans="2:47" ht="13.5" hidden="1" customHeight="1" x14ac:dyDescent="0.15">
      <c r="B249" s="68"/>
      <c r="C249" s="69"/>
      <c r="D249" s="207"/>
      <c r="E249" s="139"/>
      <c r="F249" s="139"/>
      <c r="G249" s="139"/>
      <c r="H249" s="139"/>
      <c r="I249" s="139"/>
      <c r="J249" s="139"/>
      <c r="K249" s="143"/>
      <c r="L249" s="413"/>
      <c r="M249" s="413"/>
      <c r="N249" s="413"/>
      <c r="O249" s="416"/>
      <c r="P249" s="417"/>
      <c r="Q249" s="413"/>
      <c r="R249" s="413"/>
      <c r="S249" s="413"/>
      <c r="T249" s="230"/>
      <c r="U249" s="230"/>
      <c r="V249" s="230"/>
      <c r="W249" s="230"/>
      <c r="X249" s="230"/>
      <c r="Y249" s="230"/>
      <c r="Z249" s="418"/>
      <c r="AA249" s="418"/>
      <c r="AB249" s="418"/>
      <c r="AC249" s="230"/>
      <c r="AD249" s="230"/>
      <c r="AE249" s="230"/>
      <c r="AF249" s="230"/>
      <c r="AG249" s="230"/>
      <c r="AH249" s="230"/>
      <c r="AI249" s="207"/>
      <c r="AJ249" s="139"/>
      <c r="AK249" s="139"/>
      <c r="AL249" s="143"/>
      <c r="AM249" s="3"/>
      <c r="AO249" s="2"/>
      <c r="AP249" s="2"/>
      <c r="AQ249" s="2"/>
      <c r="AR249" s="2"/>
    </row>
    <row r="250" spans="2:47" ht="45" hidden="1" customHeight="1" x14ac:dyDescent="0.15">
      <c r="B250" s="385" t="s">
        <v>127</v>
      </c>
      <c r="C250" s="421"/>
      <c r="D250" s="321"/>
      <c r="E250" s="321"/>
      <c r="F250" s="321"/>
      <c r="G250" s="321"/>
      <c r="H250" s="321"/>
      <c r="I250" s="321"/>
      <c r="J250" s="321"/>
      <c r="K250" s="321"/>
      <c r="L250" s="420"/>
      <c r="M250" s="420"/>
      <c r="N250" s="420"/>
      <c r="O250" s="414"/>
      <c r="P250" s="415"/>
      <c r="Q250" s="420"/>
      <c r="R250" s="420"/>
      <c r="S250" s="420"/>
      <c r="T250" s="420"/>
      <c r="U250" s="420"/>
      <c r="V250" s="420"/>
      <c r="W250" s="420"/>
      <c r="X250" s="420"/>
      <c r="Y250" s="420"/>
      <c r="Z250" s="418"/>
      <c r="AA250" s="418"/>
      <c r="AB250" s="418"/>
      <c r="AC250" s="400"/>
      <c r="AD250" s="400"/>
      <c r="AE250" s="400"/>
      <c r="AF250" s="400"/>
      <c r="AG250" s="400"/>
      <c r="AH250" s="400"/>
      <c r="AI250" s="206"/>
      <c r="AJ250" s="137"/>
      <c r="AK250" s="137"/>
      <c r="AL250" s="142"/>
      <c r="AM250" s="3"/>
      <c r="AN250" s="203" t="s">
        <v>186</v>
      </c>
      <c r="AO250" s="203"/>
      <c r="AP250" s="203"/>
      <c r="AQ250" s="203"/>
      <c r="AR250" s="203"/>
      <c r="AU250" s="2"/>
    </row>
    <row r="251" spans="2:47" ht="45" hidden="1" customHeight="1" x14ac:dyDescent="0.15">
      <c r="B251" s="387"/>
      <c r="C251" s="321"/>
      <c r="D251" s="321"/>
      <c r="E251" s="321"/>
      <c r="F251" s="321"/>
      <c r="G251" s="321"/>
      <c r="H251" s="321"/>
      <c r="I251" s="321"/>
      <c r="J251" s="321"/>
      <c r="K251" s="321"/>
      <c r="L251" s="420"/>
      <c r="M251" s="420"/>
      <c r="N251" s="420"/>
      <c r="O251" s="416"/>
      <c r="P251" s="417"/>
      <c r="Q251" s="420"/>
      <c r="R251" s="420"/>
      <c r="S251" s="420"/>
      <c r="T251" s="420"/>
      <c r="U251" s="420"/>
      <c r="V251" s="420"/>
      <c r="W251" s="420"/>
      <c r="X251" s="420"/>
      <c r="Y251" s="420"/>
      <c r="Z251" s="418"/>
      <c r="AA251" s="418"/>
      <c r="AB251" s="418"/>
      <c r="AC251" s="400"/>
      <c r="AD251" s="400"/>
      <c r="AE251" s="400"/>
      <c r="AF251" s="400"/>
      <c r="AG251" s="400"/>
      <c r="AH251" s="400"/>
      <c r="AI251" s="207"/>
      <c r="AJ251" s="139"/>
      <c r="AK251" s="139"/>
      <c r="AL251" s="143"/>
      <c r="AM251" s="3"/>
      <c r="AO251" s="2"/>
      <c r="AP251" s="2"/>
      <c r="AQ251" s="2"/>
      <c r="AR251" s="2"/>
      <c r="AU251" s="2"/>
    </row>
    <row r="252" spans="2:47" ht="13.5" hidden="1" customHeight="1" x14ac:dyDescent="0.15">
      <c r="B252" s="385" t="s">
        <v>128</v>
      </c>
      <c r="C252" s="230"/>
      <c r="D252" s="230"/>
      <c r="E252" s="230"/>
      <c r="F252" s="230"/>
      <c r="G252" s="230"/>
      <c r="H252" s="230"/>
      <c r="I252" s="230"/>
      <c r="J252" s="230"/>
      <c r="K252" s="230"/>
      <c r="L252" s="413"/>
      <c r="M252" s="413"/>
      <c r="N252" s="413"/>
      <c r="O252" s="414"/>
      <c r="P252" s="415"/>
      <c r="Q252" s="413"/>
      <c r="R252" s="413"/>
      <c r="S252" s="413"/>
      <c r="T252" s="230"/>
      <c r="U252" s="230"/>
      <c r="V252" s="230"/>
      <c r="W252" s="230"/>
      <c r="X252" s="230"/>
      <c r="Y252" s="230"/>
      <c r="Z252" s="418"/>
      <c r="AA252" s="418"/>
      <c r="AB252" s="418"/>
      <c r="AC252" s="230"/>
      <c r="AD252" s="230"/>
      <c r="AE252" s="230"/>
      <c r="AF252" s="230"/>
      <c r="AG252" s="230"/>
      <c r="AH252" s="230"/>
      <c r="AI252" s="206"/>
      <c r="AJ252" s="137"/>
      <c r="AK252" s="137"/>
      <c r="AL252" s="142"/>
      <c r="AM252" s="3"/>
      <c r="AO252" s="2"/>
      <c r="AP252" s="2"/>
      <c r="AQ252" s="2"/>
      <c r="AR252" s="2"/>
      <c r="AU252" s="2"/>
    </row>
    <row r="253" spans="2:47" ht="13.5" hidden="1" customHeight="1" x14ac:dyDescent="0.15">
      <c r="B253" s="387"/>
      <c r="C253" s="230"/>
      <c r="D253" s="230"/>
      <c r="E253" s="230"/>
      <c r="F253" s="230"/>
      <c r="G253" s="230"/>
      <c r="H253" s="230"/>
      <c r="I253" s="230"/>
      <c r="J253" s="230"/>
      <c r="K253" s="230"/>
      <c r="L253" s="413"/>
      <c r="M253" s="413"/>
      <c r="N253" s="413"/>
      <c r="O253" s="416"/>
      <c r="P253" s="417"/>
      <c r="Q253" s="413"/>
      <c r="R253" s="413"/>
      <c r="S253" s="413"/>
      <c r="T253" s="230"/>
      <c r="U253" s="230"/>
      <c r="V253" s="230"/>
      <c r="W253" s="230"/>
      <c r="X253" s="230"/>
      <c r="Y253" s="230"/>
      <c r="Z253" s="418"/>
      <c r="AA253" s="418"/>
      <c r="AB253" s="418"/>
      <c r="AC253" s="230"/>
      <c r="AD253" s="230"/>
      <c r="AE253" s="230"/>
      <c r="AF253" s="230"/>
      <c r="AG253" s="230"/>
      <c r="AH253" s="230"/>
      <c r="AI253" s="207"/>
      <c r="AJ253" s="139"/>
      <c r="AK253" s="139"/>
      <c r="AL253" s="143"/>
      <c r="AM253" s="3"/>
      <c r="AO253" s="2"/>
      <c r="AP253" s="2"/>
      <c r="AQ253" s="2"/>
      <c r="AR253" s="2"/>
      <c r="AU253" s="2"/>
    </row>
    <row r="254" spans="2:47" ht="18" hidden="1" customHeight="1" x14ac:dyDescent="0.15">
      <c r="B254" s="385" t="s">
        <v>77</v>
      </c>
      <c r="C254" s="230"/>
      <c r="D254" s="230"/>
      <c r="E254" s="230"/>
      <c r="F254" s="230"/>
      <c r="G254" s="230"/>
      <c r="H254" s="230"/>
      <c r="I254" s="230"/>
      <c r="J254" s="230"/>
      <c r="K254" s="230"/>
      <c r="L254" s="413"/>
      <c r="M254" s="413"/>
      <c r="N254" s="413"/>
      <c r="O254" s="414"/>
      <c r="P254" s="415"/>
      <c r="Q254" s="413"/>
      <c r="R254" s="413"/>
      <c r="S254" s="413"/>
      <c r="T254" s="230"/>
      <c r="U254" s="230"/>
      <c r="V254" s="230"/>
      <c r="W254" s="230"/>
      <c r="X254" s="230"/>
      <c r="Y254" s="230"/>
      <c r="Z254" s="418"/>
      <c r="AA254" s="418"/>
      <c r="AB254" s="418"/>
      <c r="AC254" s="230"/>
      <c r="AD254" s="230"/>
      <c r="AE254" s="230"/>
      <c r="AF254" s="230"/>
      <c r="AG254" s="230"/>
      <c r="AH254" s="230"/>
      <c r="AI254" s="206"/>
      <c r="AJ254" s="137"/>
      <c r="AK254" s="137"/>
      <c r="AL254" s="142"/>
      <c r="AM254" s="3"/>
      <c r="AO254" s="2"/>
      <c r="AP254" s="2"/>
      <c r="AQ254" s="2"/>
      <c r="AR254" s="2"/>
      <c r="AU254" s="2"/>
    </row>
    <row r="255" spans="2:47" ht="18" hidden="1" customHeight="1" x14ac:dyDescent="0.15">
      <c r="B255" s="387"/>
      <c r="C255" s="230"/>
      <c r="D255" s="230"/>
      <c r="E255" s="230"/>
      <c r="F255" s="230"/>
      <c r="G255" s="230"/>
      <c r="H255" s="230"/>
      <c r="I255" s="230"/>
      <c r="J255" s="230"/>
      <c r="K255" s="230"/>
      <c r="L255" s="413"/>
      <c r="M255" s="413"/>
      <c r="N255" s="413"/>
      <c r="O255" s="416"/>
      <c r="P255" s="417"/>
      <c r="Q255" s="413"/>
      <c r="R255" s="413"/>
      <c r="S255" s="413"/>
      <c r="T255" s="230"/>
      <c r="U255" s="230"/>
      <c r="V255" s="230"/>
      <c r="W255" s="230"/>
      <c r="X255" s="230"/>
      <c r="Y255" s="230"/>
      <c r="Z255" s="418"/>
      <c r="AA255" s="418"/>
      <c r="AB255" s="418"/>
      <c r="AC255" s="230"/>
      <c r="AD255" s="230"/>
      <c r="AE255" s="230"/>
      <c r="AF255" s="230"/>
      <c r="AG255" s="230"/>
      <c r="AH255" s="230"/>
      <c r="AI255" s="207"/>
      <c r="AJ255" s="139"/>
      <c r="AK255" s="139"/>
      <c r="AL255" s="143"/>
      <c r="AM255" s="54"/>
      <c r="AO255" s="2"/>
      <c r="AP255" s="2"/>
      <c r="AQ255" s="2"/>
      <c r="AR255" s="2"/>
      <c r="AU255" s="2"/>
    </row>
    <row r="256" spans="2:47" ht="61.5" hidden="1" customHeight="1" x14ac:dyDescent="0.15">
      <c r="B256" s="422" t="s">
        <v>42</v>
      </c>
      <c r="C256" s="422"/>
      <c r="D256" s="423" t="s">
        <v>181</v>
      </c>
      <c r="E256" s="423"/>
      <c r="F256" s="423"/>
      <c r="G256" s="423"/>
      <c r="H256" s="423"/>
      <c r="I256" s="423"/>
      <c r="J256" s="423"/>
      <c r="K256" s="423"/>
      <c r="L256" s="423"/>
      <c r="M256" s="423"/>
      <c r="N256" s="423"/>
      <c r="O256" s="423"/>
      <c r="P256" s="423"/>
      <c r="Q256" s="423"/>
      <c r="R256" s="423"/>
      <c r="S256" s="423"/>
      <c r="T256" s="423"/>
      <c r="U256" s="423"/>
      <c r="V256" s="423"/>
      <c r="W256" s="423"/>
      <c r="X256" s="423"/>
      <c r="Y256" s="423"/>
      <c r="Z256" s="423"/>
      <c r="AA256" s="423"/>
      <c r="AB256" s="423"/>
      <c r="AC256" s="423"/>
      <c r="AD256" s="423"/>
      <c r="AE256" s="423"/>
      <c r="AF256" s="423"/>
      <c r="AG256" s="423"/>
      <c r="AH256" s="423"/>
      <c r="AI256" s="423"/>
      <c r="AJ256" s="423"/>
      <c r="AK256" s="423"/>
      <c r="AL256" s="423"/>
      <c r="AM256" s="3"/>
      <c r="AO256" s="2"/>
    </row>
    <row r="257" spans="2:47" ht="61.5" hidden="1" customHeight="1" x14ac:dyDescent="0.15">
      <c r="B257" s="70"/>
      <c r="C257" s="70"/>
      <c r="D257" s="423"/>
      <c r="E257" s="423"/>
      <c r="F257" s="423"/>
      <c r="G257" s="423"/>
      <c r="H257" s="423"/>
      <c r="I257" s="423"/>
      <c r="J257" s="423"/>
      <c r="K257" s="423"/>
      <c r="L257" s="423"/>
      <c r="M257" s="423"/>
      <c r="N257" s="423"/>
      <c r="O257" s="423"/>
      <c r="P257" s="423"/>
      <c r="Q257" s="423"/>
      <c r="R257" s="423"/>
      <c r="S257" s="423"/>
      <c r="T257" s="423"/>
      <c r="U257" s="423"/>
      <c r="V257" s="423"/>
      <c r="W257" s="423"/>
      <c r="X257" s="423"/>
      <c r="Y257" s="423"/>
      <c r="Z257" s="423"/>
      <c r="AA257" s="423"/>
      <c r="AB257" s="423"/>
      <c r="AC257" s="423"/>
      <c r="AD257" s="423"/>
      <c r="AE257" s="423"/>
      <c r="AF257" s="423"/>
      <c r="AG257" s="423"/>
      <c r="AH257" s="423"/>
      <c r="AI257" s="423"/>
      <c r="AJ257" s="423"/>
      <c r="AK257" s="423"/>
      <c r="AL257" s="423"/>
      <c r="AM257" s="3"/>
    </row>
    <row r="258" spans="2:47" ht="61.5" hidden="1" customHeight="1" x14ac:dyDescent="0.15">
      <c r="B258" s="70"/>
      <c r="C258" s="70"/>
      <c r="D258" s="423"/>
      <c r="E258" s="423"/>
      <c r="F258" s="423"/>
      <c r="G258" s="423"/>
      <c r="H258" s="423"/>
      <c r="I258" s="423"/>
      <c r="J258" s="423"/>
      <c r="K258" s="423"/>
      <c r="L258" s="423"/>
      <c r="M258" s="423"/>
      <c r="N258" s="423"/>
      <c r="O258" s="423"/>
      <c r="P258" s="423"/>
      <c r="Q258" s="423"/>
      <c r="R258" s="423"/>
      <c r="S258" s="423"/>
      <c r="T258" s="423"/>
      <c r="U258" s="423"/>
      <c r="V258" s="423"/>
      <c r="W258" s="423"/>
      <c r="X258" s="423"/>
      <c r="Y258" s="423"/>
      <c r="Z258" s="423"/>
      <c r="AA258" s="423"/>
      <c r="AB258" s="423"/>
      <c r="AC258" s="423"/>
      <c r="AD258" s="423"/>
      <c r="AE258" s="423"/>
      <c r="AF258" s="423"/>
      <c r="AG258" s="423"/>
      <c r="AH258" s="423"/>
      <c r="AI258" s="423"/>
      <c r="AJ258" s="423"/>
      <c r="AK258" s="423"/>
      <c r="AL258" s="423"/>
      <c r="AM258" s="3"/>
    </row>
    <row r="259" spans="2:47" ht="7.5" hidden="1" customHeight="1" x14ac:dyDescent="0.1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row>
    <row r="260" spans="2:47" s="6" customFormat="1" ht="18" hidden="1" customHeight="1" x14ac:dyDescent="0.15">
      <c r="B260" s="50" t="s">
        <v>37</v>
      </c>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O260" s="113"/>
      <c r="AP260" s="113"/>
      <c r="AQ260" s="113"/>
      <c r="AR260" s="113"/>
      <c r="AU260" s="7"/>
    </row>
    <row r="261" spans="2:47" ht="18" hidden="1" customHeight="1" x14ac:dyDescent="0.15">
      <c r="B261" s="176" t="s">
        <v>8</v>
      </c>
      <c r="C261" s="145"/>
      <c r="D261" s="145"/>
      <c r="E261" s="145"/>
      <c r="F261" s="145"/>
      <c r="G261" s="145"/>
      <c r="H261" s="145"/>
      <c r="I261" s="145"/>
      <c r="J261" s="145"/>
      <c r="K261" s="153" t="s">
        <v>9</v>
      </c>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5"/>
      <c r="AM261" s="3"/>
    </row>
    <row r="262" spans="2:47" ht="18" hidden="1" customHeight="1" x14ac:dyDescent="0.15">
      <c r="B262" s="159"/>
      <c r="C262" s="148"/>
      <c r="D262" s="148"/>
      <c r="E262" s="148"/>
      <c r="F262" s="148"/>
      <c r="G262" s="148"/>
      <c r="H262" s="148"/>
      <c r="I262" s="148"/>
      <c r="J262" s="148"/>
      <c r="K262" s="153" t="s">
        <v>10</v>
      </c>
      <c r="L262" s="154"/>
      <c r="M262" s="154"/>
      <c r="N262" s="154"/>
      <c r="O262" s="154"/>
      <c r="P262" s="154"/>
      <c r="Q262" s="154"/>
      <c r="R262" s="154"/>
      <c r="S262" s="154"/>
      <c r="T262" s="154"/>
      <c r="U262" s="154"/>
      <c r="V262" s="154"/>
      <c r="W262" s="154"/>
      <c r="X262" s="155"/>
      <c r="Y262" s="153" t="s">
        <v>11</v>
      </c>
      <c r="Z262" s="154"/>
      <c r="AA262" s="154"/>
      <c r="AB262" s="154"/>
      <c r="AC262" s="154"/>
      <c r="AD262" s="154"/>
      <c r="AE262" s="154"/>
      <c r="AF262" s="154"/>
      <c r="AG262" s="154"/>
      <c r="AH262" s="154"/>
      <c r="AI262" s="154"/>
      <c r="AJ262" s="154"/>
      <c r="AK262" s="154"/>
      <c r="AL262" s="155"/>
      <c r="AM262" s="3"/>
    </row>
    <row r="263" spans="2:47" ht="15.75" hidden="1" customHeight="1" x14ac:dyDescent="0.15">
      <c r="B263" s="176" t="s">
        <v>12</v>
      </c>
      <c r="C263" s="145"/>
      <c r="D263" s="145"/>
      <c r="E263" s="145"/>
      <c r="F263" s="145"/>
      <c r="G263" s="145"/>
      <c r="H263" s="145"/>
      <c r="I263" s="145"/>
      <c r="J263" s="145"/>
      <c r="K263" s="177"/>
      <c r="L263" s="178"/>
      <c r="M263" s="178"/>
      <c r="N263" s="178"/>
      <c r="O263" s="178"/>
      <c r="P263" s="178"/>
      <c r="Q263" s="178"/>
      <c r="R263" s="178"/>
      <c r="S263" s="178"/>
      <c r="T263" s="178"/>
      <c r="U263" s="178"/>
      <c r="V263" s="178"/>
      <c r="W263" s="178"/>
      <c r="X263" s="179"/>
      <c r="Y263" s="180"/>
      <c r="Z263" s="181"/>
      <c r="AA263" s="181"/>
      <c r="AB263" s="181"/>
      <c r="AC263" s="181"/>
      <c r="AD263" s="181"/>
      <c r="AE263" s="181"/>
      <c r="AF263" s="181"/>
      <c r="AG263" s="181"/>
      <c r="AH263" s="181"/>
      <c r="AI263" s="181"/>
      <c r="AJ263" s="181"/>
      <c r="AK263" s="181"/>
      <c r="AL263" s="182"/>
      <c r="AM263" s="3"/>
    </row>
    <row r="264" spans="2:47" ht="15.75" hidden="1" customHeight="1" x14ac:dyDescent="0.15">
      <c r="B264" s="159"/>
      <c r="C264" s="148"/>
      <c r="D264" s="148"/>
      <c r="E264" s="148"/>
      <c r="F264" s="148"/>
      <c r="G264" s="148"/>
      <c r="H264" s="148"/>
      <c r="I264" s="148"/>
      <c r="J264" s="148"/>
      <c r="K264" s="183"/>
      <c r="L264" s="184"/>
      <c r="M264" s="184"/>
      <c r="N264" s="184"/>
      <c r="O264" s="184"/>
      <c r="P264" s="184"/>
      <c r="Q264" s="184"/>
      <c r="R264" s="184"/>
      <c r="S264" s="184"/>
      <c r="T264" s="184"/>
      <c r="U264" s="184"/>
      <c r="V264" s="184"/>
      <c r="W264" s="184"/>
      <c r="X264" s="185"/>
      <c r="Y264" s="183"/>
      <c r="Z264" s="184"/>
      <c r="AA264" s="184"/>
      <c r="AB264" s="184"/>
      <c r="AC264" s="184"/>
      <c r="AD264" s="184"/>
      <c r="AE264" s="184"/>
      <c r="AF264" s="184"/>
      <c r="AG264" s="184"/>
      <c r="AH264" s="184"/>
      <c r="AI264" s="184"/>
      <c r="AJ264" s="184"/>
      <c r="AK264" s="184"/>
      <c r="AL264" s="185"/>
      <c r="AM264" s="3"/>
    </row>
    <row r="265" spans="2:47" ht="15.75" hidden="1" customHeight="1" x14ac:dyDescent="0.15">
      <c r="B265" s="176" t="s">
        <v>13</v>
      </c>
      <c r="C265" s="145"/>
      <c r="D265" s="145"/>
      <c r="E265" s="145"/>
      <c r="F265" s="145"/>
      <c r="G265" s="145"/>
      <c r="H265" s="145"/>
      <c r="I265" s="145"/>
      <c r="J265" s="145"/>
      <c r="K265" s="177"/>
      <c r="L265" s="178"/>
      <c r="M265" s="178"/>
      <c r="N265" s="178"/>
      <c r="O265" s="178"/>
      <c r="P265" s="178"/>
      <c r="Q265" s="178"/>
      <c r="R265" s="178"/>
      <c r="S265" s="178"/>
      <c r="T265" s="178"/>
      <c r="U265" s="178"/>
      <c r="V265" s="178"/>
      <c r="W265" s="178"/>
      <c r="X265" s="179"/>
      <c r="Y265" s="71"/>
      <c r="Z265" s="72"/>
      <c r="AA265" s="72"/>
      <c r="AB265" s="72"/>
      <c r="AC265" s="72"/>
      <c r="AD265" s="72"/>
      <c r="AE265" s="72"/>
      <c r="AF265" s="72"/>
      <c r="AG265" s="72"/>
      <c r="AH265" s="72"/>
      <c r="AI265" s="72"/>
      <c r="AJ265" s="72"/>
      <c r="AK265" s="72"/>
      <c r="AL265" s="73"/>
      <c r="AM265" s="3"/>
    </row>
    <row r="266" spans="2:47" ht="15.75" hidden="1" customHeight="1" x14ac:dyDescent="0.15">
      <c r="B266" s="159"/>
      <c r="C266" s="148"/>
      <c r="D266" s="148"/>
      <c r="E266" s="148"/>
      <c r="F266" s="148"/>
      <c r="G266" s="148"/>
      <c r="H266" s="148"/>
      <c r="I266" s="148"/>
      <c r="J266" s="148"/>
      <c r="K266" s="183"/>
      <c r="L266" s="184"/>
      <c r="M266" s="184"/>
      <c r="N266" s="184"/>
      <c r="O266" s="184"/>
      <c r="P266" s="184"/>
      <c r="Q266" s="184"/>
      <c r="R266" s="184"/>
      <c r="S266" s="184"/>
      <c r="T266" s="184"/>
      <c r="U266" s="184"/>
      <c r="V266" s="184"/>
      <c r="W266" s="184"/>
      <c r="X266" s="185"/>
      <c r="Y266" s="74"/>
      <c r="Z266" s="75"/>
      <c r="AA266" s="75"/>
      <c r="AB266" s="75"/>
      <c r="AC266" s="75"/>
      <c r="AD266" s="75"/>
      <c r="AE266" s="75"/>
      <c r="AF266" s="75"/>
      <c r="AG266" s="75"/>
      <c r="AH266" s="75"/>
      <c r="AI266" s="75"/>
      <c r="AJ266" s="75"/>
      <c r="AK266" s="75"/>
      <c r="AL266" s="76"/>
      <c r="AM266" s="3"/>
    </row>
    <row r="267" spans="2:47" ht="15.75" hidden="1" customHeight="1" x14ac:dyDescent="0.15">
      <c r="B267" s="176" t="s">
        <v>18</v>
      </c>
      <c r="C267" s="145"/>
      <c r="D267" s="145"/>
      <c r="E267" s="145"/>
      <c r="F267" s="145"/>
      <c r="G267" s="145"/>
      <c r="H267" s="145"/>
      <c r="I267" s="145"/>
      <c r="J267" s="145"/>
      <c r="K267" s="186"/>
      <c r="L267" s="187"/>
      <c r="M267" s="187"/>
      <c r="N267" s="187"/>
      <c r="O267" s="187"/>
      <c r="P267" s="187"/>
      <c r="Q267" s="187"/>
      <c r="R267" s="187"/>
      <c r="S267" s="187"/>
      <c r="T267" s="187"/>
      <c r="U267" s="187"/>
      <c r="V267" s="187"/>
      <c r="W267" s="187"/>
      <c r="X267" s="188"/>
      <c r="Y267" s="71"/>
      <c r="Z267" s="72"/>
      <c r="AA267" s="72"/>
      <c r="AB267" s="72"/>
      <c r="AC267" s="72"/>
      <c r="AD267" s="72"/>
      <c r="AE267" s="72"/>
      <c r="AF267" s="72"/>
      <c r="AG267" s="72"/>
      <c r="AH267" s="72"/>
      <c r="AI267" s="72"/>
      <c r="AJ267" s="72"/>
      <c r="AK267" s="72"/>
      <c r="AL267" s="73"/>
      <c r="AM267" s="3"/>
    </row>
    <row r="268" spans="2:47" ht="15.75" hidden="1" customHeight="1" x14ac:dyDescent="0.15">
      <c r="B268" s="159"/>
      <c r="C268" s="148"/>
      <c r="D268" s="148"/>
      <c r="E268" s="148"/>
      <c r="F268" s="148"/>
      <c r="G268" s="148"/>
      <c r="H268" s="148"/>
      <c r="I268" s="148"/>
      <c r="J268" s="148"/>
      <c r="K268" s="189"/>
      <c r="L268" s="190"/>
      <c r="M268" s="190"/>
      <c r="N268" s="190"/>
      <c r="O268" s="190"/>
      <c r="P268" s="190"/>
      <c r="Q268" s="190"/>
      <c r="R268" s="190"/>
      <c r="S268" s="190"/>
      <c r="T268" s="190"/>
      <c r="U268" s="190"/>
      <c r="V268" s="190"/>
      <c r="W268" s="190"/>
      <c r="X268" s="191"/>
      <c r="Y268" s="74"/>
      <c r="Z268" s="75"/>
      <c r="AA268" s="75"/>
      <c r="AB268" s="75"/>
      <c r="AC268" s="75"/>
      <c r="AD268" s="75"/>
      <c r="AE268" s="75"/>
      <c r="AF268" s="75"/>
      <c r="AG268" s="75"/>
      <c r="AH268" s="75"/>
      <c r="AI268" s="75"/>
      <c r="AJ268" s="75"/>
      <c r="AK268" s="75"/>
      <c r="AL268" s="76"/>
      <c r="AM268" s="3"/>
    </row>
    <row r="269" spans="2:47" ht="15.75" hidden="1" customHeight="1" x14ac:dyDescent="0.15">
      <c r="B269" s="176" t="s">
        <v>14</v>
      </c>
      <c r="C269" s="145"/>
      <c r="D269" s="145"/>
      <c r="E269" s="145"/>
      <c r="F269" s="145"/>
      <c r="G269" s="145"/>
      <c r="H269" s="145"/>
      <c r="I269" s="145"/>
      <c r="J269" s="145"/>
      <c r="K269" s="424"/>
      <c r="L269" s="425"/>
      <c r="M269" s="425"/>
      <c r="N269" s="425"/>
      <c r="O269" s="425"/>
      <c r="P269" s="425"/>
      <c r="Q269" s="425"/>
      <c r="R269" s="425"/>
      <c r="S269" s="425"/>
      <c r="T269" s="425"/>
      <c r="U269" s="425"/>
      <c r="V269" s="425"/>
      <c r="W269" s="425"/>
      <c r="X269" s="426"/>
      <c r="Y269" s="71"/>
      <c r="Z269" s="72"/>
      <c r="AA269" s="72"/>
      <c r="AB269" s="72"/>
      <c r="AC269" s="72"/>
      <c r="AD269" s="72"/>
      <c r="AE269" s="72"/>
      <c r="AF269" s="72"/>
      <c r="AG269" s="72"/>
      <c r="AH269" s="72"/>
      <c r="AI269" s="72"/>
      <c r="AJ269" s="72"/>
      <c r="AK269" s="72"/>
      <c r="AL269" s="73"/>
      <c r="AM269" s="3"/>
      <c r="AO269" s="111" t="s">
        <v>124</v>
      </c>
    </row>
    <row r="270" spans="2:47" ht="15.75" hidden="1" customHeight="1" x14ac:dyDescent="0.15">
      <c r="B270" s="159"/>
      <c r="C270" s="148"/>
      <c r="D270" s="148"/>
      <c r="E270" s="148"/>
      <c r="F270" s="148"/>
      <c r="G270" s="148"/>
      <c r="H270" s="148"/>
      <c r="I270" s="148"/>
      <c r="J270" s="148"/>
      <c r="K270" s="427"/>
      <c r="L270" s="428"/>
      <c r="M270" s="428"/>
      <c r="N270" s="428"/>
      <c r="O270" s="428"/>
      <c r="P270" s="428"/>
      <c r="Q270" s="428"/>
      <c r="R270" s="428"/>
      <c r="S270" s="428"/>
      <c r="T270" s="428"/>
      <c r="U270" s="428"/>
      <c r="V270" s="428"/>
      <c r="W270" s="428"/>
      <c r="X270" s="429"/>
      <c r="Y270" s="74"/>
      <c r="Z270" s="75"/>
      <c r="AA270" s="75"/>
      <c r="AB270" s="75"/>
      <c r="AC270" s="75"/>
      <c r="AD270" s="75"/>
      <c r="AE270" s="75"/>
      <c r="AF270" s="75"/>
      <c r="AG270" s="75"/>
      <c r="AH270" s="75"/>
      <c r="AI270" s="75"/>
      <c r="AJ270" s="75"/>
      <c r="AK270" s="75"/>
      <c r="AL270" s="76"/>
      <c r="AM270" s="3"/>
    </row>
    <row r="271" spans="2:47" ht="15.75" hidden="1" customHeight="1" x14ac:dyDescent="0.15">
      <c r="B271" s="176" t="s">
        <v>15</v>
      </c>
      <c r="C271" s="145"/>
      <c r="D271" s="145"/>
      <c r="E271" s="145"/>
      <c r="F271" s="145"/>
      <c r="G271" s="145"/>
      <c r="H271" s="145"/>
      <c r="I271" s="145"/>
      <c r="J271" s="145"/>
      <c r="K271" s="176"/>
      <c r="L271" s="145"/>
      <c r="M271" s="222" t="s">
        <v>16</v>
      </c>
      <c r="N271" s="222"/>
      <c r="O271" s="222"/>
      <c r="P271" s="222"/>
      <c r="Q271" s="430"/>
      <c r="R271" s="430"/>
      <c r="S271" s="430"/>
      <c r="T271" s="430"/>
      <c r="U271" s="430"/>
      <c r="V271" s="430"/>
      <c r="W271" s="430"/>
      <c r="X271" s="431"/>
      <c r="Y271" s="176"/>
      <c r="Z271" s="145"/>
      <c r="AA271" s="222" t="s">
        <v>16</v>
      </c>
      <c r="AB271" s="222"/>
      <c r="AC271" s="222"/>
      <c r="AD271" s="222"/>
      <c r="AE271" s="430"/>
      <c r="AF271" s="430"/>
      <c r="AG271" s="430"/>
      <c r="AH271" s="430"/>
      <c r="AI271" s="430"/>
      <c r="AJ271" s="430"/>
      <c r="AK271" s="430"/>
      <c r="AL271" s="431"/>
      <c r="AM271" s="3"/>
    </row>
    <row r="272" spans="2:47" ht="15.75" hidden="1" customHeight="1" x14ac:dyDescent="0.15">
      <c r="B272" s="159"/>
      <c r="C272" s="148"/>
      <c r="D272" s="148"/>
      <c r="E272" s="148"/>
      <c r="F272" s="148"/>
      <c r="G272" s="148"/>
      <c r="H272" s="148"/>
      <c r="I272" s="148"/>
      <c r="J272" s="148"/>
      <c r="K272" s="159"/>
      <c r="L272" s="148"/>
      <c r="M272" s="224"/>
      <c r="N272" s="224"/>
      <c r="O272" s="224"/>
      <c r="P272" s="224"/>
      <c r="Q272" s="432"/>
      <c r="R272" s="432"/>
      <c r="S272" s="432"/>
      <c r="T272" s="432"/>
      <c r="U272" s="432"/>
      <c r="V272" s="432"/>
      <c r="W272" s="432"/>
      <c r="X272" s="433"/>
      <c r="Y272" s="159"/>
      <c r="Z272" s="148"/>
      <c r="AA272" s="224"/>
      <c r="AB272" s="224"/>
      <c r="AC272" s="224"/>
      <c r="AD272" s="224"/>
      <c r="AE272" s="432"/>
      <c r="AF272" s="432"/>
      <c r="AG272" s="432"/>
      <c r="AH272" s="432"/>
      <c r="AI272" s="432"/>
      <c r="AJ272" s="432"/>
      <c r="AK272" s="432"/>
      <c r="AL272" s="433"/>
      <c r="AM272" s="3"/>
    </row>
    <row r="273" spans="2:47" ht="15.75" hidden="1" customHeight="1" x14ac:dyDescent="0.15">
      <c r="B273" s="206" t="s">
        <v>182</v>
      </c>
      <c r="C273" s="137"/>
      <c r="D273" s="137"/>
      <c r="E273" s="137"/>
      <c r="F273" s="137"/>
      <c r="G273" s="137"/>
      <c r="H273" s="137"/>
      <c r="I273" s="137"/>
      <c r="J273" s="142"/>
      <c r="K273" s="176"/>
      <c r="L273" s="145"/>
      <c r="M273" s="51" t="s">
        <v>19</v>
      </c>
      <c r="N273" s="300" t="s">
        <v>84</v>
      </c>
      <c r="O273" s="300"/>
      <c r="P273" s="300"/>
      <c r="Q273" s="300"/>
      <c r="R273" s="300"/>
      <c r="S273" s="300"/>
      <c r="T273" s="300"/>
      <c r="U273" s="300"/>
      <c r="V273" s="300"/>
      <c r="W273" s="300"/>
      <c r="X273" s="301"/>
      <c r="Y273" s="176"/>
      <c r="Z273" s="145"/>
      <c r="AA273" s="51" t="s">
        <v>95</v>
      </c>
      <c r="AB273" s="300" t="s">
        <v>84</v>
      </c>
      <c r="AC273" s="300"/>
      <c r="AD273" s="300"/>
      <c r="AE273" s="300"/>
      <c r="AF273" s="300"/>
      <c r="AG273" s="300"/>
      <c r="AH273" s="300"/>
      <c r="AI273" s="300"/>
      <c r="AJ273" s="300"/>
      <c r="AK273" s="300"/>
      <c r="AL273" s="301"/>
      <c r="AM273" s="3"/>
    </row>
    <row r="274" spans="2:47" ht="15.75" hidden="1" customHeight="1" x14ac:dyDescent="0.15">
      <c r="B274" s="207"/>
      <c r="C274" s="139"/>
      <c r="D274" s="139"/>
      <c r="E274" s="139"/>
      <c r="F274" s="139"/>
      <c r="G274" s="139"/>
      <c r="H274" s="139"/>
      <c r="I274" s="139"/>
      <c r="J274" s="143"/>
      <c r="K274" s="159"/>
      <c r="L274" s="148"/>
      <c r="M274" s="77" t="s">
        <v>41</v>
      </c>
      <c r="N274" s="302" t="s">
        <v>85</v>
      </c>
      <c r="O274" s="302"/>
      <c r="P274" s="302"/>
      <c r="Q274" s="302"/>
      <c r="R274" s="302"/>
      <c r="S274" s="302"/>
      <c r="T274" s="302"/>
      <c r="U274" s="302"/>
      <c r="V274" s="302"/>
      <c r="W274" s="302"/>
      <c r="X274" s="303"/>
      <c r="Y274" s="159"/>
      <c r="Z274" s="148"/>
      <c r="AA274" s="77" t="s">
        <v>95</v>
      </c>
      <c r="AB274" s="302" t="s">
        <v>85</v>
      </c>
      <c r="AC274" s="302"/>
      <c r="AD274" s="302"/>
      <c r="AE274" s="302"/>
      <c r="AF274" s="302"/>
      <c r="AG274" s="302"/>
      <c r="AH274" s="302"/>
      <c r="AI274" s="302"/>
      <c r="AJ274" s="302"/>
      <c r="AK274" s="302"/>
      <c r="AL274" s="303"/>
      <c r="AM274" s="3"/>
    </row>
    <row r="275" spans="2:47" ht="12" hidden="1" customHeight="1" x14ac:dyDescent="0.15">
      <c r="B275" s="23"/>
      <c r="C275" s="3"/>
      <c r="D275" s="434" t="s">
        <v>167</v>
      </c>
      <c r="E275" s="434"/>
      <c r="F275" s="434"/>
      <c r="G275" s="434"/>
      <c r="H275" s="434"/>
      <c r="I275" s="434"/>
      <c r="J275" s="434"/>
      <c r="K275" s="434"/>
      <c r="L275" s="434"/>
      <c r="M275" s="434"/>
      <c r="N275" s="434"/>
      <c r="O275" s="434"/>
      <c r="P275" s="434"/>
      <c r="Q275" s="434"/>
      <c r="R275" s="434"/>
      <c r="S275" s="434"/>
      <c r="T275" s="434"/>
      <c r="U275" s="434"/>
      <c r="V275" s="434"/>
      <c r="W275" s="434"/>
      <c r="X275" s="434"/>
      <c r="Y275" s="434"/>
      <c r="Z275" s="434"/>
      <c r="AA275" s="434"/>
      <c r="AB275" s="434"/>
      <c r="AC275" s="434"/>
      <c r="AD275" s="434"/>
      <c r="AE275" s="434"/>
      <c r="AF275" s="434"/>
      <c r="AG275" s="434"/>
      <c r="AH275" s="434"/>
      <c r="AI275" s="434"/>
      <c r="AJ275" s="434"/>
      <c r="AK275" s="434"/>
      <c r="AL275" s="434"/>
      <c r="AM275" s="434"/>
    </row>
    <row r="276" spans="2:47" ht="12" hidden="1" customHeight="1" x14ac:dyDescent="0.15">
      <c r="B276" s="23"/>
      <c r="C276" s="3"/>
      <c r="D276" s="434"/>
      <c r="E276" s="434"/>
      <c r="F276" s="434"/>
      <c r="G276" s="434"/>
      <c r="H276" s="434"/>
      <c r="I276" s="434"/>
      <c r="J276" s="434"/>
      <c r="K276" s="434"/>
      <c r="L276" s="434"/>
      <c r="M276" s="434"/>
      <c r="N276" s="434"/>
      <c r="O276" s="434"/>
      <c r="P276" s="434"/>
      <c r="Q276" s="434"/>
      <c r="R276" s="434"/>
      <c r="S276" s="434"/>
      <c r="T276" s="434"/>
      <c r="U276" s="434"/>
      <c r="V276" s="434"/>
      <c r="W276" s="434"/>
      <c r="X276" s="434"/>
      <c r="Y276" s="434"/>
      <c r="Z276" s="434"/>
      <c r="AA276" s="434"/>
      <c r="AB276" s="434"/>
      <c r="AC276" s="434"/>
      <c r="AD276" s="434"/>
      <c r="AE276" s="434"/>
      <c r="AF276" s="434"/>
      <c r="AG276" s="434"/>
      <c r="AH276" s="434"/>
      <c r="AI276" s="434"/>
      <c r="AJ276" s="434"/>
      <c r="AK276" s="434"/>
      <c r="AL276" s="434"/>
      <c r="AM276" s="434"/>
    </row>
    <row r="277" spans="2:47" s="6" customFormat="1" ht="18" hidden="1" customHeight="1" x14ac:dyDescent="0.15">
      <c r="B277" s="50" t="s">
        <v>66</v>
      </c>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O277" s="113"/>
      <c r="AP277" s="113"/>
      <c r="AQ277" s="113"/>
      <c r="AR277" s="113"/>
      <c r="AU277" s="7"/>
    </row>
    <row r="278" spans="2:47" ht="8.25" hidden="1" customHeight="1" x14ac:dyDescent="0.15">
      <c r="B278" s="176" t="s">
        <v>31</v>
      </c>
      <c r="C278" s="145"/>
      <c r="D278" s="145"/>
      <c r="E278" s="145"/>
      <c r="F278" s="145"/>
      <c r="G278" s="146"/>
      <c r="H278" s="176" t="s">
        <v>20</v>
      </c>
      <c r="I278" s="145"/>
      <c r="J278" s="145"/>
      <c r="K278" s="146"/>
      <c r="L278" s="176" t="s">
        <v>21</v>
      </c>
      <c r="M278" s="145"/>
      <c r="N278" s="145"/>
      <c r="O278" s="145"/>
      <c r="P278" s="145"/>
      <c r="Q278" s="146"/>
      <c r="R278" s="230" t="s">
        <v>123</v>
      </c>
      <c r="S278" s="230"/>
      <c r="T278" s="230"/>
      <c r="U278" s="230"/>
      <c r="V278" s="230"/>
      <c r="W278" s="230"/>
      <c r="X278" s="230"/>
      <c r="Y278" s="230"/>
      <c r="Z278" s="230"/>
      <c r="AA278" s="176" t="s">
        <v>60</v>
      </c>
      <c r="AB278" s="145"/>
      <c r="AC278" s="145"/>
      <c r="AD278" s="145"/>
      <c r="AE278" s="145"/>
      <c r="AF278" s="145"/>
      <c r="AG278" s="145"/>
      <c r="AH278" s="145"/>
      <c r="AI278" s="145"/>
      <c r="AJ278" s="145"/>
      <c r="AK278" s="145"/>
      <c r="AL278" s="146"/>
      <c r="AM278" s="3"/>
    </row>
    <row r="279" spans="2:47" ht="8.25" hidden="1" customHeight="1" x14ac:dyDescent="0.15">
      <c r="B279" s="214"/>
      <c r="C279" s="151"/>
      <c r="D279" s="151"/>
      <c r="E279" s="151"/>
      <c r="F279" s="151"/>
      <c r="G279" s="152"/>
      <c r="H279" s="214"/>
      <c r="I279" s="151"/>
      <c r="J279" s="151"/>
      <c r="K279" s="152"/>
      <c r="L279" s="214"/>
      <c r="M279" s="151"/>
      <c r="N279" s="151"/>
      <c r="O279" s="151"/>
      <c r="P279" s="151"/>
      <c r="Q279" s="152"/>
      <c r="R279" s="230"/>
      <c r="S279" s="230"/>
      <c r="T279" s="230"/>
      <c r="U279" s="230"/>
      <c r="V279" s="230"/>
      <c r="W279" s="230"/>
      <c r="X279" s="230"/>
      <c r="Y279" s="230"/>
      <c r="Z279" s="230"/>
      <c r="AA279" s="214"/>
      <c r="AB279" s="151"/>
      <c r="AC279" s="151"/>
      <c r="AD279" s="151"/>
      <c r="AE279" s="151"/>
      <c r="AF279" s="151"/>
      <c r="AG279" s="151"/>
      <c r="AH279" s="151"/>
      <c r="AI279" s="151"/>
      <c r="AJ279" s="151"/>
      <c r="AK279" s="151"/>
      <c r="AL279" s="152"/>
      <c r="AM279" s="3"/>
    </row>
    <row r="280" spans="2:47" ht="27" hidden="1" customHeight="1" x14ac:dyDescent="0.15">
      <c r="B280" s="159"/>
      <c r="C280" s="148"/>
      <c r="D280" s="148"/>
      <c r="E280" s="148"/>
      <c r="F280" s="148"/>
      <c r="G280" s="149"/>
      <c r="H280" s="159"/>
      <c r="I280" s="148"/>
      <c r="J280" s="148"/>
      <c r="K280" s="149"/>
      <c r="L280" s="159"/>
      <c r="M280" s="148"/>
      <c r="N280" s="148"/>
      <c r="O280" s="148"/>
      <c r="P280" s="148"/>
      <c r="Q280" s="149"/>
      <c r="R280" s="435" t="s">
        <v>109</v>
      </c>
      <c r="S280" s="436"/>
      <c r="T280" s="436"/>
      <c r="U280" s="436"/>
      <c r="V280" s="436"/>
      <c r="W280" s="437"/>
      <c r="X280" s="262" t="s">
        <v>110</v>
      </c>
      <c r="Y280" s="263"/>
      <c r="Z280" s="264"/>
      <c r="AA280" s="159"/>
      <c r="AB280" s="148"/>
      <c r="AC280" s="148"/>
      <c r="AD280" s="148"/>
      <c r="AE280" s="148"/>
      <c r="AF280" s="148"/>
      <c r="AG280" s="148"/>
      <c r="AH280" s="148"/>
      <c r="AI280" s="148"/>
      <c r="AJ280" s="148"/>
      <c r="AK280" s="148"/>
      <c r="AL280" s="149"/>
      <c r="AM280" s="3"/>
    </row>
    <row r="281" spans="2:47" ht="13.5" hidden="1" customHeight="1" x14ac:dyDescent="0.15">
      <c r="B281" s="230"/>
      <c r="C281" s="230"/>
      <c r="D281" s="230"/>
      <c r="E281" s="230"/>
      <c r="F281" s="230"/>
      <c r="G281" s="230"/>
      <c r="H281" s="221"/>
      <c r="I281" s="222"/>
      <c r="J281" s="222"/>
      <c r="K281" s="439"/>
      <c r="L281" s="237"/>
      <c r="M281" s="237"/>
      <c r="N281" s="237"/>
      <c r="O281" s="237"/>
      <c r="P281" s="237"/>
      <c r="Q281" s="237"/>
      <c r="R281" s="176"/>
      <c r="S281" s="145"/>
      <c r="T281" s="145"/>
      <c r="U281" s="145"/>
      <c r="V281" s="145"/>
      <c r="W281" s="146"/>
      <c r="X281" s="176"/>
      <c r="Y281" s="145"/>
      <c r="Z281" s="146"/>
      <c r="AA281" s="176"/>
      <c r="AB281" s="145"/>
      <c r="AC281" s="145"/>
      <c r="AD281" s="145"/>
      <c r="AE281" s="145"/>
      <c r="AF281" s="145"/>
      <c r="AG281" s="145"/>
      <c r="AH281" s="145"/>
      <c r="AI281" s="145"/>
      <c r="AJ281" s="145"/>
      <c r="AK281" s="145"/>
      <c r="AL281" s="146"/>
      <c r="AM281" s="3"/>
    </row>
    <row r="282" spans="2:47" ht="13.5" hidden="1" customHeight="1" x14ac:dyDescent="0.15">
      <c r="B282" s="230"/>
      <c r="C282" s="230"/>
      <c r="D282" s="230"/>
      <c r="E282" s="230"/>
      <c r="F282" s="230"/>
      <c r="G282" s="230"/>
      <c r="H282" s="223"/>
      <c r="I282" s="224"/>
      <c r="J282" s="224"/>
      <c r="K282" s="440"/>
      <c r="L282" s="237"/>
      <c r="M282" s="237"/>
      <c r="N282" s="237"/>
      <c r="O282" s="237"/>
      <c r="P282" s="237"/>
      <c r="Q282" s="237"/>
      <c r="R282" s="159"/>
      <c r="S282" s="148"/>
      <c r="T282" s="148"/>
      <c r="U282" s="148"/>
      <c r="V282" s="148"/>
      <c r="W282" s="149"/>
      <c r="X282" s="159"/>
      <c r="Y282" s="148"/>
      <c r="Z282" s="149"/>
      <c r="AA282" s="159"/>
      <c r="AB282" s="148"/>
      <c r="AC282" s="148"/>
      <c r="AD282" s="148"/>
      <c r="AE282" s="148"/>
      <c r="AF282" s="148"/>
      <c r="AG282" s="148"/>
      <c r="AH282" s="148"/>
      <c r="AI282" s="148"/>
      <c r="AJ282" s="148"/>
      <c r="AK282" s="148"/>
      <c r="AL282" s="149"/>
      <c r="AM282" s="3"/>
    </row>
    <row r="283" spans="2:47" ht="15" hidden="1" customHeight="1" x14ac:dyDescent="0.15">
      <c r="B283" s="145" t="s">
        <v>43</v>
      </c>
      <c r="C283" s="145"/>
      <c r="D283" s="215" t="s">
        <v>86</v>
      </c>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c r="AH283" s="215"/>
      <c r="AI283" s="215"/>
      <c r="AJ283" s="215"/>
      <c r="AK283" s="215"/>
      <c r="AL283" s="215"/>
      <c r="AM283" s="3"/>
    </row>
    <row r="284" spans="2:47" ht="24" hidden="1" customHeight="1" x14ac:dyDescent="0.15">
      <c r="B284" s="151"/>
      <c r="C284" s="151"/>
      <c r="D284" s="434" t="s">
        <v>183</v>
      </c>
      <c r="E284" s="434"/>
      <c r="F284" s="434"/>
      <c r="G284" s="434"/>
      <c r="H284" s="434"/>
      <c r="I284" s="434"/>
      <c r="J284" s="434"/>
      <c r="K284" s="434"/>
      <c r="L284" s="434"/>
      <c r="M284" s="434"/>
      <c r="N284" s="434"/>
      <c r="O284" s="434"/>
      <c r="P284" s="434"/>
      <c r="Q284" s="434"/>
      <c r="R284" s="434"/>
      <c r="S284" s="434"/>
      <c r="T284" s="434"/>
      <c r="U284" s="434"/>
      <c r="V284" s="434"/>
      <c r="W284" s="434"/>
      <c r="X284" s="434"/>
      <c r="Y284" s="434"/>
      <c r="Z284" s="434"/>
      <c r="AA284" s="434"/>
      <c r="AB284" s="434"/>
      <c r="AC284" s="434"/>
      <c r="AD284" s="434"/>
      <c r="AE284" s="434"/>
      <c r="AF284" s="434"/>
      <c r="AG284" s="434"/>
      <c r="AH284" s="434"/>
      <c r="AI284" s="434"/>
      <c r="AJ284" s="434"/>
      <c r="AK284" s="434"/>
      <c r="AL284" s="434"/>
      <c r="AM284" s="3"/>
    </row>
    <row r="285" spans="2:47" ht="24" hidden="1" customHeight="1" x14ac:dyDescent="0.15">
      <c r="B285" s="65"/>
      <c r="C285" s="65"/>
      <c r="D285" s="434"/>
      <c r="E285" s="434"/>
      <c r="F285" s="434"/>
      <c r="G285" s="434"/>
      <c r="H285" s="434"/>
      <c r="I285" s="434"/>
      <c r="J285" s="434"/>
      <c r="K285" s="434"/>
      <c r="L285" s="434"/>
      <c r="M285" s="434"/>
      <c r="N285" s="434"/>
      <c r="O285" s="434"/>
      <c r="P285" s="434"/>
      <c r="Q285" s="434"/>
      <c r="R285" s="434"/>
      <c r="S285" s="434"/>
      <c r="T285" s="434"/>
      <c r="U285" s="434"/>
      <c r="V285" s="434"/>
      <c r="W285" s="434"/>
      <c r="X285" s="434"/>
      <c r="Y285" s="434"/>
      <c r="Z285" s="434"/>
      <c r="AA285" s="434"/>
      <c r="AB285" s="434"/>
      <c r="AC285" s="434"/>
      <c r="AD285" s="434"/>
      <c r="AE285" s="434"/>
      <c r="AF285" s="434"/>
      <c r="AG285" s="434"/>
      <c r="AH285" s="434"/>
      <c r="AI285" s="434"/>
      <c r="AJ285" s="434"/>
      <c r="AK285" s="434"/>
      <c r="AL285" s="434"/>
      <c r="AM285" s="3"/>
    </row>
    <row r="286" spans="2:47" ht="21" hidden="1" customHeight="1" x14ac:dyDescent="0.15">
      <c r="B286" s="50" t="s">
        <v>160</v>
      </c>
      <c r="C286" s="6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3"/>
    </row>
    <row r="287" spans="2:47" ht="18.75" hidden="1" customHeight="1" x14ac:dyDescent="0.15">
      <c r="B287" s="7"/>
      <c r="C287" s="23" t="s">
        <v>161</v>
      </c>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3"/>
    </row>
    <row r="288" spans="2:47" ht="18.75" hidden="1" customHeight="1" x14ac:dyDescent="0.15">
      <c r="B288" s="7"/>
      <c r="C288" s="23" t="s">
        <v>184</v>
      </c>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3"/>
    </row>
    <row r="289" spans="2:39" ht="18.75" hidden="1" customHeight="1" x14ac:dyDescent="0.15">
      <c r="B289" s="7"/>
      <c r="C289" s="23" t="s">
        <v>162</v>
      </c>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3"/>
    </row>
    <row r="290" spans="2:39" ht="18.75" hidden="1" customHeight="1" x14ac:dyDescent="0.15">
      <c r="B290" s="65"/>
      <c r="C290" s="23" t="s">
        <v>163</v>
      </c>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3"/>
    </row>
    <row r="291" spans="2:39" ht="18.75" hidden="1" customHeight="1" x14ac:dyDescent="0.15">
      <c r="B291" s="65"/>
      <c r="C291" s="23" t="s">
        <v>164</v>
      </c>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3"/>
    </row>
    <row r="292" spans="2:39" ht="18.75" hidden="1" customHeight="1" x14ac:dyDescent="0.15">
      <c r="B292" s="65"/>
      <c r="C292" s="23" t="s">
        <v>165</v>
      </c>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3"/>
    </row>
    <row r="293" spans="2:39" ht="18.75" hidden="1" customHeight="1" x14ac:dyDescent="0.15">
      <c r="B293" s="65"/>
      <c r="C293" s="23" t="s">
        <v>166</v>
      </c>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3"/>
    </row>
    <row r="294" spans="2:39" ht="21" customHeight="1" x14ac:dyDescent="0.15">
      <c r="B294" s="16"/>
      <c r="C294" s="8"/>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row>
    <row r="295" spans="2:39" ht="7.5" customHeight="1" x14ac:dyDescent="0.15">
      <c r="D295" s="438"/>
      <c r="E295" s="438"/>
      <c r="F295" s="438"/>
      <c r="G295" s="438"/>
      <c r="H295" s="438"/>
      <c r="I295" s="438"/>
      <c r="J295" s="438"/>
      <c r="K295" s="438"/>
      <c r="L295" s="438"/>
      <c r="M295" s="438"/>
      <c r="N295" s="438"/>
      <c r="O295" s="438"/>
      <c r="P295" s="438"/>
      <c r="Q295" s="438"/>
      <c r="R295" s="438"/>
      <c r="S295" s="438"/>
      <c r="T295" s="438"/>
      <c r="U295" s="438"/>
      <c r="V295" s="438"/>
      <c r="W295" s="438"/>
      <c r="X295" s="438"/>
      <c r="Y295" s="438"/>
      <c r="Z295" s="438"/>
      <c r="AA295" s="438"/>
      <c r="AB295" s="438"/>
      <c r="AC295" s="438"/>
      <c r="AD295" s="438"/>
      <c r="AE295" s="438"/>
      <c r="AF295" s="438"/>
      <c r="AG295" s="438"/>
      <c r="AH295" s="438"/>
      <c r="AI295" s="438"/>
      <c r="AJ295" s="438"/>
      <c r="AK295" s="438"/>
      <c r="AL295" s="438"/>
    </row>
    <row r="296" spans="2:39" ht="7.5" customHeight="1" x14ac:dyDescent="0.15">
      <c r="D296" s="438"/>
      <c r="E296" s="438"/>
      <c r="F296" s="438"/>
      <c r="G296" s="438"/>
      <c r="H296" s="438"/>
      <c r="I296" s="438"/>
      <c r="J296" s="438"/>
      <c r="K296" s="438"/>
      <c r="L296" s="438"/>
      <c r="M296" s="438"/>
      <c r="N296" s="438"/>
      <c r="O296" s="438"/>
      <c r="P296" s="438"/>
      <c r="Q296" s="438"/>
      <c r="R296" s="438"/>
      <c r="S296" s="438"/>
      <c r="T296" s="438"/>
      <c r="U296" s="438"/>
      <c r="V296" s="438"/>
      <c r="W296" s="438"/>
      <c r="X296" s="438"/>
      <c r="Y296" s="438"/>
      <c r="Z296" s="438"/>
      <c r="AA296" s="438"/>
      <c r="AB296" s="438"/>
      <c r="AC296" s="438"/>
      <c r="AD296" s="438"/>
      <c r="AE296" s="438"/>
      <c r="AF296" s="438"/>
      <c r="AG296" s="438"/>
      <c r="AH296" s="438"/>
      <c r="AI296" s="438"/>
      <c r="AJ296" s="438"/>
      <c r="AK296" s="438"/>
      <c r="AL296" s="438"/>
    </row>
    <row r="298" spans="2:39" x14ac:dyDescent="0.15">
      <c r="C298" s="10" t="s">
        <v>47</v>
      </c>
      <c r="D298" s="11"/>
      <c r="E298" s="11"/>
      <c r="F298" s="12"/>
    </row>
    <row r="299" spans="2:39" x14ac:dyDescent="0.15">
      <c r="C299" s="10" t="s">
        <v>48</v>
      </c>
      <c r="D299" s="11"/>
      <c r="E299" s="11"/>
      <c r="F299" s="12"/>
    </row>
    <row r="300" spans="2:39" x14ac:dyDescent="0.15">
      <c r="C300" s="10" t="s">
        <v>49</v>
      </c>
      <c r="D300" s="11"/>
      <c r="E300" s="11"/>
      <c r="F300" s="12"/>
    </row>
    <row r="301" spans="2:39" ht="14.25" customHeight="1" x14ac:dyDescent="0.15">
      <c r="C301" s="10" t="s">
        <v>50</v>
      </c>
      <c r="D301" s="11"/>
      <c r="E301" s="11"/>
      <c r="F301" s="12"/>
    </row>
    <row r="302" spans="2:39" ht="14.25" customHeight="1" x14ac:dyDescent="0.15">
      <c r="C302" s="10" t="s">
        <v>51</v>
      </c>
      <c r="D302" s="11"/>
      <c r="E302" s="11"/>
      <c r="F302" s="12"/>
    </row>
    <row r="303" spans="2:39" ht="14.25" customHeight="1" x14ac:dyDescent="0.15">
      <c r="C303" s="10" t="s">
        <v>52</v>
      </c>
      <c r="D303" s="11"/>
      <c r="E303" s="11"/>
      <c r="F303" s="12"/>
    </row>
    <row r="304" spans="2:39" ht="14.25" customHeight="1" x14ac:dyDescent="0.15">
      <c r="C304" s="10" t="s">
        <v>53</v>
      </c>
      <c r="D304" s="11"/>
      <c r="E304" s="11"/>
      <c r="F304" s="12"/>
    </row>
    <row r="305" spans="3:6" ht="14.25" customHeight="1" x14ac:dyDescent="0.15">
      <c r="C305" s="10" t="s">
        <v>54</v>
      </c>
      <c r="D305" s="11"/>
      <c r="E305" s="11"/>
      <c r="F305" s="12"/>
    </row>
    <row r="306" spans="3:6" ht="14.25" customHeight="1" x14ac:dyDescent="0.15">
      <c r="C306" s="10" t="s">
        <v>55</v>
      </c>
      <c r="D306" s="11"/>
      <c r="E306" s="11"/>
      <c r="F306" s="12"/>
    </row>
    <row r="307" spans="3:6" ht="14.25" customHeight="1" x14ac:dyDescent="0.15">
      <c r="C307" s="10" t="s">
        <v>56</v>
      </c>
      <c r="D307" s="11"/>
      <c r="E307" s="11"/>
      <c r="F307" s="12"/>
    </row>
    <row r="308" spans="3:6" ht="14.25" customHeight="1" x14ac:dyDescent="0.15">
      <c r="C308" s="10" t="s">
        <v>57</v>
      </c>
      <c r="D308" s="11"/>
      <c r="E308" s="11"/>
      <c r="F308" s="12"/>
    </row>
    <row r="309" spans="3:6" ht="14.25" customHeight="1" x14ac:dyDescent="0.15">
      <c r="C309" s="10" t="s">
        <v>58</v>
      </c>
      <c r="D309" s="11"/>
      <c r="E309" s="11"/>
      <c r="F309" s="12"/>
    </row>
    <row r="310" spans="3:6" ht="14.25" customHeight="1" x14ac:dyDescent="0.15">
      <c r="C310" s="10" t="s">
        <v>59</v>
      </c>
      <c r="D310" s="11"/>
      <c r="E310" s="11"/>
      <c r="F310" s="12"/>
    </row>
    <row r="311" spans="3:6" ht="14.25" customHeight="1" x14ac:dyDescent="0.15">
      <c r="C311" s="10" t="s">
        <v>0</v>
      </c>
      <c r="D311" s="11"/>
      <c r="E311" s="11"/>
      <c r="F311" s="12"/>
    </row>
  </sheetData>
  <sheetProtection formatCells="0" formatColumns="0" insertColumns="0" insertRows="0" insertHyperlinks="0" deleteColumns="0" deleteRows="0" selectLockedCells="1" sort="0" autoFilter="0" pivotTables="0"/>
  <mergeCells count="772">
    <mergeCell ref="K155:AL155"/>
    <mergeCell ref="K156:X156"/>
    <mergeCell ref="Y156:AL156"/>
    <mergeCell ref="B137:I137"/>
    <mergeCell ref="D86:T86"/>
    <mergeCell ref="D89:AK89"/>
    <mergeCell ref="B90:AK90"/>
    <mergeCell ref="C91:C92"/>
    <mergeCell ref="D91:AK92"/>
    <mergeCell ref="B110:AK110"/>
    <mergeCell ref="D111:AK111"/>
    <mergeCell ref="AD113:AG113"/>
    <mergeCell ref="AH113:AK113"/>
    <mergeCell ref="U86:AK86"/>
    <mergeCell ref="K148:V148"/>
    <mergeCell ref="W148:AB148"/>
    <mergeCell ref="AC148:AH148"/>
    <mergeCell ref="AI148:AL148"/>
    <mergeCell ref="C146:H148"/>
    <mergeCell ref="I146:I148"/>
    <mergeCell ref="AC145:AH145"/>
    <mergeCell ref="AI145:AL145"/>
    <mergeCell ref="W146:AB146"/>
    <mergeCell ref="AC146:AH146"/>
    <mergeCell ref="AB168:AL168"/>
    <mergeCell ref="Q165:X166"/>
    <mergeCell ref="AE165:AL166"/>
    <mergeCell ref="B165:J166"/>
    <mergeCell ref="K165:L166"/>
    <mergeCell ref="M165:P166"/>
    <mergeCell ref="Y165:Z166"/>
    <mergeCell ref="AA165:AD166"/>
    <mergeCell ref="B161:J162"/>
    <mergeCell ref="Y162:AL162"/>
    <mergeCell ref="B163:J164"/>
    <mergeCell ref="K163:X163"/>
    <mergeCell ref="Y163:AL163"/>
    <mergeCell ref="K164:X164"/>
    <mergeCell ref="Y164:AL164"/>
    <mergeCell ref="B81:AK81"/>
    <mergeCell ref="D82:T82"/>
    <mergeCell ref="V82:AK82"/>
    <mergeCell ref="D84:T84"/>
    <mergeCell ref="V84:AK84"/>
    <mergeCell ref="B125:G127"/>
    <mergeCell ref="H126:V126"/>
    <mergeCell ref="W126:AK126"/>
    <mergeCell ref="B117:G117"/>
    <mergeCell ref="B118:G118"/>
    <mergeCell ref="B93:AK93"/>
    <mergeCell ref="O95:AK95"/>
    <mergeCell ref="D94:M98"/>
    <mergeCell ref="C94:C98"/>
    <mergeCell ref="O96:AK96"/>
    <mergeCell ref="O98:AK98"/>
    <mergeCell ref="B120:G120"/>
    <mergeCell ref="O97:AK97"/>
    <mergeCell ref="B54:D55"/>
    <mergeCell ref="B56:D57"/>
    <mergeCell ref="C144:H144"/>
    <mergeCell ref="J144:V144"/>
    <mergeCell ref="W144:AB144"/>
    <mergeCell ref="AC144:AH144"/>
    <mergeCell ref="AI144:AL144"/>
    <mergeCell ref="C138:H138"/>
    <mergeCell ref="W116:AK116"/>
    <mergeCell ref="H117:U117"/>
    <mergeCell ref="W117:AJ117"/>
    <mergeCell ref="H118:M118"/>
    <mergeCell ref="H119:M119"/>
    <mergeCell ref="H120:M120"/>
    <mergeCell ref="O118:U118"/>
    <mergeCell ref="O119:U119"/>
    <mergeCell ref="O120:U120"/>
    <mergeCell ref="W118:AB118"/>
    <mergeCell ref="W119:AB119"/>
    <mergeCell ref="W120:AB120"/>
    <mergeCell ref="D85:T85"/>
    <mergeCell ref="V85:AK85"/>
    <mergeCell ref="B87:AK87"/>
    <mergeCell ref="D79:Y80"/>
    <mergeCell ref="AC3:AK3"/>
    <mergeCell ref="B139:I139"/>
    <mergeCell ref="J140:V140"/>
    <mergeCell ref="J143:V143"/>
    <mergeCell ref="D104:M106"/>
    <mergeCell ref="O105:Y106"/>
    <mergeCell ref="Z105:Z106"/>
    <mergeCell ref="AA105:AK106"/>
    <mergeCell ref="B103:AK103"/>
    <mergeCell ref="C140:H140"/>
    <mergeCell ref="C143:H143"/>
    <mergeCell ref="W140:AB140"/>
    <mergeCell ref="C104:C106"/>
    <mergeCell ref="N105:N106"/>
    <mergeCell ref="B107:AK107"/>
    <mergeCell ref="C100:C102"/>
    <mergeCell ref="D100:M102"/>
    <mergeCell ref="N101:N102"/>
    <mergeCell ref="O101:Y102"/>
    <mergeCell ref="Z101:Z102"/>
    <mergeCell ref="AA101:AK102"/>
    <mergeCell ref="AF70:AF71"/>
    <mergeCell ref="C76:C77"/>
    <mergeCell ref="AC54:AK54"/>
    <mergeCell ref="B284:C284"/>
    <mergeCell ref="D284:AL285"/>
    <mergeCell ref="D295:AL296"/>
    <mergeCell ref="B281:G282"/>
    <mergeCell ref="H281:K282"/>
    <mergeCell ref="L281:Q282"/>
    <mergeCell ref="R281:W282"/>
    <mergeCell ref="X281:Z282"/>
    <mergeCell ref="AA281:AL282"/>
    <mergeCell ref="D275:AM276"/>
    <mergeCell ref="B278:G280"/>
    <mergeCell ref="H278:K280"/>
    <mergeCell ref="L278:Q280"/>
    <mergeCell ref="R278:Z279"/>
    <mergeCell ref="AA278:AL280"/>
    <mergeCell ref="R280:W280"/>
    <mergeCell ref="X280:Z280"/>
    <mergeCell ref="B283:C283"/>
    <mergeCell ref="D283:AL283"/>
    <mergeCell ref="Y271:Z272"/>
    <mergeCell ref="AA271:AD272"/>
    <mergeCell ref="AE271:AL271"/>
    <mergeCell ref="Q272:X272"/>
    <mergeCell ref="AE272:AL272"/>
    <mergeCell ref="B273:J274"/>
    <mergeCell ref="K273:L274"/>
    <mergeCell ref="N273:X273"/>
    <mergeCell ref="Y273:Z274"/>
    <mergeCell ref="AB273:AL273"/>
    <mergeCell ref="N274:X274"/>
    <mergeCell ref="AB274:AL274"/>
    <mergeCell ref="B269:J270"/>
    <mergeCell ref="K269:X269"/>
    <mergeCell ref="K270:X270"/>
    <mergeCell ref="B271:J272"/>
    <mergeCell ref="K271:L272"/>
    <mergeCell ref="M271:P272"/>
    <mergeCell ref="Q271:X271"/>
    <mergeCell ref="B265:J266"/>
    <mergeCell ref="K265:X265"/>
    <mergeCell ref="K266:X266"/>
    <mergeCell ref="B267:J268"/>
    <mergeCell ref="K267:X267"/>
    <mergeCell ref="K268:X268"/>
    <mergeCell ref="B261:J262"/>
    <mergeCell ref="K261:AL261"/>
    <mergeCell ref="K262:X262"/>
    <mergeCell ref="Y262:AL262"/>
    <mergeCell ref="B263:J264"/>
    <mergeCell ref="K263:X263"/>
    <mergeCell ref="Y263:AL263"/>
    <mergeCell ref="K264:X264"/>
    <mergeCell ref="Y264:AL264"/>
    <mergeCell ref="W254:Y255"/>
    <mergeCell ref="Z254:AB255"/>
    <mergeCell ref="AC254:AH255"/>
    <mergeCell ref="AI254:AL255"/>
    <mergeCell ref="B256:C256"/>
    <mergeCell ref="D256:AL258"/>
    <mergeCell ref="W252:Y253"/>
    <mergeCell ref="Z252:AB253"/>
    <mergeCell ref="AC252:AH253"/>
    <mergeCell ref="AI252:AL253"/>
    <mergeCell ref="B254:B255"/>
    <mergeCell ref="C254:K255"/>
    <mergeCell ref="L254:N255"/>
    <mergeCell ref="O254:P255"/>
    <mergeCell ref="Q254:S255"/>
    <mergeCell ref="T254:V255"/>
    <mergeCell ref="W250:Y251"/>
    <mergeCell ref="Z250:AB251"/>
    <mergeCell ref="AC250:AH251"/>
    <mergeCell ref="AI250:AL251"/>
    <mergeCell ref="B252:B253"/>
    <mergeCell ref="C252:K253"/>
    <mergeCell ref="L252:N253"/>
    <mergeCell ref="O252:P253"/>
    <mergeCell ref="Q252:S253"/>
    <mergeCell ref="T252:V253"/>
    <mergeCell ref="B250:B251"/>
    <mergeCell ref="C250:K251"/>
    <mergeCell ref="L250:N251"/>
    <mergeCell ref="O250:P251"/>
    <mergeCell ref="Q250:S251"/>
    <mergeCell ref="T250:V251"/>
    <mergeCell ref="Z246:AB247"/>
    <mergeCell ref="AC246:AH249"/>
    <mergeCell ref="AI246:AL249"/>
    <mergeCell ref="D248:K249"/>
    <mergeCell ref="L248:N249"/>
    <mergeCell ref="O248:P249"/>
    <mergeCell ref="Q248:S249"/>
    <mergeCell ref="T248:V249"/>
    <mergeCell ref="W248:Y249"/>
    <mergeCell ref="Z248:AB249"/>
    <mergeCell ref="C246:K247"/>
    <mergeCell ref="L246:N247"/>
    <mergeCell ref="O246:P247"/>
    <mergeCell ref="Q246:S247"/>
    <mergeCell ref="T246:V247"/>
    <mergeCell ref="W246:Y247"/>
    <mergeCell ref="W240:Y241"/>
    <mergeCell ref="Z240:AB241"/>
    <mergeCell ref="Z242:AB243"/>
    <mergeCell ref="D244:K245"/>
    <mergeCell ref="L244:N245"/>
    <mergeCell ref="O244:P245"/>
    <mergeCell ref="Q244:S245"/>
    <mergeCell ref="T244:V245"/>
    <mergeCell ref="W244:Y245"/>
    <mergeCell ref="Z244:AB245"/>
    <mergeCell ref="D242:K243"/>
    <mergeCell ref="L242:N243"/>
    <mergeCell ref="O242:P243"/>
    <mergeCell ref="Q242:S243"/>
    <mergeCell ref="T242:V243"/>
    <mergeCell ref="W242:Y243"/>
    <mergeCell ref="Z236:AB237"/>
    <mergeCell ref="AC236:AH237"/>
    <mergeCell ref="AI236:AL237"/>
    <mergeCell ref="B238:B245"/>
    <mergeCell ref="C238:K239"/>
    <mergeCell ref="L238:N239"/>
    <mergeCell ref="O238:P239"/>
    <mergeCell ref="Q238:S239"/>
    <mergeCell ref="T238:V239"/>
    <mergeCell ref="W238:Y239"/>
    <mergeCell ref="B236:K237"/>
    <mergeCell ref="L236:N237"/>
    <mergeCell ref="O236:P237"/>
    <mergeCell ref="Q236:S237"/>
    <mergeCell ref="T236:V237"/>
    <mergeCell ref="W236:Y237"/>
    <mergeCell ref="Z238:AB239"/>
    <mergeCell ref="AC238:AH245"/>
    <mergeCell ref="AI238:AL245"/>
    <mergeCell ref="D240:K241"/>
    <mergeCell ref="L240:N241"/>
    <mergeCell ref="O240:P241"/>
    <mergeCell ref="Q240:S241"/>
    <mergeCell ref="T240:V241"/>
    <mergeCell ref="B230:C230"/>
    <mergeCell ref="D230:AK232"/>
    <mergeCell ref="S226:U227"/>
    <mergeCell ref="V226:X227"/>
    <mergeCell ref="Y226:AA229"/>
    <mergeCell ref="AB226:AD229"/>
    <mergeCell ref="AE226:AK226"/>
    <mergeCell ref="AE227:AK227"/>
    <mergeCell ref="B226:C229"/>
    <mergeCell ref="D226:F227"/>
    <mergeCell ref="G226:I227"/>
    <mergeCell ref="J226:L227"/>
    <mergeCell ref="M226:O227"/>
    <mergeCell ref="P226:R227"/>
    <mergeCell ref="D228:F229"/>
    <mergeCell ref="G228:I229"/>
    <mergeCell ref="J228:L229"/>
    <mergeCell ref="M228:O229"/>
    <mergeCell ref="AO224:AO225"/>
    <mergeCell ref="AP224:AP225"/>
    <mergeCell ref="AQ224:AQ225"/>
    <mergeCell ref="AE225:AK225"/>
    <mergeCell ref="Y222:AA225"/>
    <mergeCell ref="AB222:AD225"/>
    <mergeCell ref="AE222:AK222"/>
    <mergeCell ref="AE223:AK223"/>
    <mergeCell ref="P228:R229"/>
    <mergeCell ref="S228:U229"/>
    <mergeCell ref="V228:X229"/>
    <mergeCell ref="AE228:AK228"/>
    <mergeCell ref="AE229:AK229"/>
    <mergeCell ref="D224:F225"/>
    <mergeCell ref="G224:I225"/>
    <mergeCell ref="J224:L225"/>
    <mergeCell ref="M224:O225"/>
    <mergeCell ref="P224:R225"/>
    <mergeCell ref="S224:U225"/>
    <mergeCell ref="AQ220:AQ221"/>
    <mergeCell ref="AE221:AK221"/>
    <mergeCell ref="B222:C225"/>
    <mergeCell ref="D222:F223"/>
    <mergeCell ref="G222:I223"/>
    <mergeCell ref="J222:L223"/>
    <mergeCell ref="M222:O223"/>
    <mergeCell ref="P222:R223"/>
    <mergeCell ref="S222:U223"/>
    <mergeCell ref="V222:X223"/>
    <mergeCell ref="P220:R221"/>
    <mergeCell ref="S220:U221"/>
    <mergeCell ref="V220:X221"/>
    <mergeCell ref="AE220:AK220"/>
    <mergeCell ref="AO220:AO221"/>
    <mergeCell ref="AP220:AP221"/>
    <mergeCell ref="V224:X225"/>
    <mergeCell ref="AE224:AK224"/>
    <mergeCell ref="B218:C221"/>
    <mergeCell ref="D218:F219"/>
    <mergeCell ref="G218:I219"/>
    <mergeCell ref="J218:L219"/>
    <mergeCell ref="M218:O219"/>
    <mergeCell ref="P218:R219"/>
    <mergeCell ref="D220:F221"/>
    <mergeCell ref="G220:I221"/>
    <mergeCell ref="J220:L221"/>
    <mergeCell ref="M220:O221"/>
    <mergeCell ref="AO216:AO217"/>
    <mergeCell ref="AP216:AP217"/>
    <mergeCell ref="AQ216:AQ217"/>
    <mergeCell ref="AE217:AK217"/>
    <mergeCell ref="Y214:AA217"/>
    <mergeCell ref="AB214:AD217"/>
    <mergeCell ref="AE214:AK214"/>
    <mergeCell ref="AE215:AK215"/>
    <mergeCell ref="S218:U219"/>
    <mergeCell ref="V218:X219"/>
    <mergeCell ref="Y218:AA221"/>
    <mergeCell ref="AB218:AD221"/>
    <mergeCell ref="AE218:AK218"/>
    <mergeCell ref="AE219:AK219"/>
    <mergeCell ref="D216:F217"/>
    <mergeCell ref="G216:I217"/>
    <mergeCell ref="J216:L217"/>
    <mergeCell ref="M216:O217"/>
    <mergeCell ref="P216:R217"/>
    <mergeCell ref="S216:U217"/>
    <mergeCell ref="AQ212:AQ213"/>
    <mergeCell ref="AE213:AK213"/>
    <mergeCell ref="B214:C217"/>
    <mergeCell ref="D214:F215"/>
    <mergeCell ref="G214:I215"/>
    <mergeCell ref="J214:L215"/>
    <mergeCell ref="M214:O215"/>
    <mergeCell ref="P214:R215"/>
    <mergeCell ref="S214:U215"/>
    <mergeCell ref="V214:X215"/>
    <mergeCell ref="P212:R213"/>
    <mergeCell ref="S212:U213"/>
    <mergeCell ref="V212:X213"/>
    <mergeCell ref="AE212:AK212"/>
    <mergeCell ref="AO212:AO213"/>
    <mergeCell ref="AP212:AP213"/>
    <mergeCell ref="V216:X217"/>
    <mergeCell ref="AE216:AK216"/>
    <mergeCell ref="B210:C213"/>
    <mergeCell ref="D210:F211"/>
    <mergeCell ref="G210:I211"/>
    <mergeCell ref="J210:L211"/>
    <mergeCell ref="M210:O211"/>
    <mergeCell ref="P210:R211"/>
    <mergeCell ref="D212:F213"/>
    <mergeCell ref="G212:I213"/>
    <mergeCell ref="J212:L213"/>
    <mergeCell ref="M212:O213"/>
    <mergeCell ref="AO208:AO209"/>
    <mergeCell ref="AP208:AP209"/>
    <mergeCell ref="AQ208:AQ209"/>
    <mergeCell ref="AE209:AK209"/>
    <mergeCell ref="Y206:AA209"/>
    <mergeCell ref="AB206:AD209"/>
    <mergeCell ref="AE206:AK206"/>
    <mergeCell ref="AE207:AK207"/>
    <mergeCell ref="S210:U211"/>
    <mergeCell ref="V210:X211"/>
    <mergeCell ref="Y210:AA213"/>
    <mergeCell ref="AB210:AD213"/>
    <mergeCell ref="AE210:AK210"/>
    <mergeCell ref="AE211:AK211"/>
    <mergeCell ref="D208:F209"/>
    <mergeCell ref="G208:I209"/>
    <mergeCell ref="J208:L209"/>
    <mergeCell ref="M208:O209"/>
    <mergeCell ref="P208:R209"/>
    <mergeCell ref="S208:U209"/>
    <mergeCell ref="AQ204:AQ205"/>
    <mergeCell ref="AE205:AK205"/>
    <mergeCell ref="B206:C209"/>
    <mergeCell ref="D206:F207"/>
    <mergeCell ref="G206:I207"/>
    <mergeCell ref="J206:L207"/>
    <mergeCell ref="M206:O207"/>
    <mergeCell ref="P206:R207"/>
    <mergeCell ref="S206:U207"/>
    <mergeCell ref="V206:X207"/>
    <mergeCell ref="P204:R205"/>
    <mergeCell ref="S204:U205"/>
    <mergeCell ref="V204:X205"/>
    <mergeCell ref="AE204:AK204"/>
    <mergeCell ref="AO204:AO205"/>
    <mergeCell ref="AP204:AP205"/>
    <mergeCell ref="V208:X209"/>
    <mergeCell ref="AE208:AK208"/>
    <mergeCell ref="S202:U203"/>
    <mergeCell ref="V202:X203"/>
    <mergeCell ref="Y202:AA205"/>
    <mergeCell ref="AB202:AD205"/>
    <mergeCell ref="AE202:AK202"/>
    <mergeCell ref="AE203:AK203"/>
    <mergeCell ref="B202:C205"/>
    <mergeCell ref="D202:F203"/>
    <mergeCell ref="G202:I203"/>
    <mergeCell ref="J202:L203"/>
    <mergeCell ref="M202:O203"/>
    <mergeCell ref="P202:R203"/>
    <mergeCell ref="D204:F205"/>
    <mergeCell ref="G204:I205"/>
    <mergeCell ref="J204:L205"/>
    <mergeCell ref="M204:O205"/>
    <mergeCell ref="AR198:AR201"/>
    <mergeCell ref="G199:I200"/>
    <mergeCell ref="J199:L200"/>
    <mergeCell ref="M199:O200"/>
    <mergeCell ref="P199:X199"/>
    <mergeCell ref="AO199:AQ199"/>
    <mergeCell ref="P200:R200"/>
    <mergeCell ref="S200:U200"/>
    <mergeCell ref="V200:X200"/>
    <mergeCell ref="AO200:AQ200"/>
    <mergeCell ref="G201:I201"/>
    <mergeCell ref="J201:L201"/>
    <mergeCell ref="M201:O201"/>
    <mergeCell ref="P201:R201"/>
    <mergeCell ref="S201:U201"/>
    <mergeCell ref="V201:X201"/>
    <mergeCell ref="AO201:AQ201"/>
    <mergeCell ref="AN198:AQ198"/>
    <mergeCell ref="B195:C195"/>
    <mergeCell ref="D195:AK195"/>
    <mergeCell ref="D196:AL196"/>
    <mergeCell ref="B198:C201"/>
    <mergeCell ref="D198:F201"/>
    <mergeCell ref="G198:X198"/>
    <mergeCell ref="Y198:AA201"/>
    <mergeCell ref="AB198:AD201"/>
    <mergeCell ref="AE198:AK201"/>
    <mergeCell ref="Z193:AC194"/>
    <mergeCell ref="AD193:AG194"/>
    <mergeCell ref="AH193:AH194"/>
    <mergeCell ref="AI193:AL194"/>
    <mergeCell ref="D194:N194"/>
    <mergeCell ref="T194:V194"/>
    <mergeCell ref="W194:Y194"/>
    <mergeCell ref="B193:C194"/>
    <mergeCell ref="D193:N193"/>
    <mergeCell ref="O193:P194"/>
    <mergeCell ref="Q193:S194"/>
    <mergeCell ref="T193:V193"/>
    <mergeCell ref="W193:Y193"/>
    <mergeCell ref="Z191:AC192"/>
    <mergeCell ref="AD191:AG192"/>
    <mergeCell ref="AH191:AH192"/>
    <mergeCell ref="AI191:AL192"/>
    <mergeCell ref="D192:N192"/>
    <mergeCell ref="T192:V192"/>
    <mergeCell ref="W192:Y192"/>
    <mergeCell ref="B191:C192"/>
    <mergeCell ref="D191:N191"/>
    <mergeCell ref="O191:P192"/>
    <mergeCell ref="Q191:S192"/>
    <mergeCell ref="T191:V191"/>
    <mergeCell ref="W191:Y191"/>
    <mergeCell ref="Z189:AC190"/>
    <mergeCell ref="AD189:AG190"/>
    <mergeCell ref="AH189:AH190"/>
    <mergeCell ref="AI189:AL190"/>
    <mergeCell ref="D190:N190"/>
    <mergeCell ref="T190:V190"/>
    <mergeCell ref="W190:Y190"/>
    <mergeCell ref="B189:C190"/>
    <mergeCell ref="D189:N189"/>
    <mergeCell ref="O189:P190"/>
    <mergeCell ref="Q189:S190"/>
    <mergeCell ref="T189:V189"/>
    <mergeCell ref="W189:Y189"/>
    <mergeCell ref="Z187:AC188"/>
    <mergeCell ref="AD187:AG188"/>
    <mergeCell ref="AH187:AH188"/>
    <mergeCell ref="AI187:AL188"/>
    <mergeCell ref="D188:N188"/>
    <mergeCell ref="T188:V188"/>
    <mergeCell ref="W188:Y188"/>
    <mergeCell ref="B187:C188"/>
    <mergeCell ref="D187:N187"/>
    <mergeCell ref="O187:P188"/>
    <mergeCell ref="Q187:S188"/>
    <mergeCell ref="T187:V187"/>
    <mergeCell ref="W187:Y187"/>
    <mergeCell ref="AD185:AG186"/>
    <mergeCell ref="AH185:AH186"/>
    <mergeCell ref="AI185:AL186"/>
    <mergeCell ref="D186:N186"/>
    <mergeCell ref="T186:V186"/>
    <mergeCell ref="W186:Y186"/>
    <mergeCell ref="AH183:AH184"/>
    <mergeCell ref="AI183:AL184"/>
    <mergeCell ref="D184:N184"/>
    <mergeCell ref="T184:V184"/>
    <mergeCell ref="W184:Y184"/>
    <mergeCell ref="D183:N183"/>
    <mergeCell ref="O183:P184"/>
    <mergeCell ref="Q183:S184"/>
    <mergeCell ref="T183:V183"/>
    <mergeCell ref="W183:Y183"/>
    <mergeCell ref="Z183:AC184"/>
    <mergeCell ref="AD183:AG184"/>
    <mergeCell ref="AD181:AG182"/>
    <mergeCell ref="C108:C109"/>
    <mergeCell ref="D108:AK109"/>
    <mergeCell ref="B181:C182"/>
    <mergeCell ref="D181:N182"/>
    <mergeCell ref="O181:P182"/>
    <mergeCell ref="B123:G123"/>
    <mergeCell ref="B124:G124"/>
    <mergeCell ref="B121:G121"/>
    <mergeCell ref="B122:G122"/>
    <mergeCell ref="H121:V121"/>
    <mergeCell ref="B132:C132"/>
    <mergeCell ref="W125:AK125"/>
    <mergeCell ref="B171:I172"/>
    <mergeCell ref="J171:M172"/>
    <mergeCell ref="N171:T172"/>
    <mergeCell ref="U171:Z172"/>
    <mergeCell ref="AA171:AL172"/>
    <mergeCell ref="B167:J168"/>
    <mergeCell ref="K167:L168"/>
    <mergeCell ref="N167:X167"/>
    <mergeCell ref="Y167:Z168"/>
    <mergeCell ref="AB167:AL167"/>
    <mergeCell ref="N168:X168"/>
    <mergeCell ref="Q181:S182"/>
    <mergeCell ref="T181:V182"/>
    <mergeCell ref="W181:Y182"/>
    <mergeCell ref="Z181:AC182"/>
    <mergeCell ref="B185:C186"/>
    <mergeCell ref="D185:N185"/>
    <mergeCell ref="O185:P186"/>
    <mergeCell ref="Q185:S186"/>
    <mergeCell ref="T185:V185"/>
    <mergeCell ref="W185:Y185"/>
    <mergeCell ref="Z185:AC186"/>
    <mergeCell ref="AH181:AL181"/>
    <mergeCell ref="AI182:AL182"/>
    <mergeCell ref="B183:C184"/>
    <mergeCell ref="J137:V137"/>
    <mergeCell ref="H128:V128"/>
    <mergeCell ref="W128:AK128"/>
    <mergeCell ref="B136:H136"/>
    <mergeCell ref="H127:V127"/>
    <mergeCell ref="W127:AK127"/>
    <mergeCell ref="AC143:AH143"/>
    <mergeCell ref="AI143:AL143"/>
    <mergeCell ref="B128:G128"/>
    <mergeCell ref="J136:V136"/>
    <mergeCell ref="W136:AB136"/>
    <mergeCell ref="AC136:AH136"/>
    <mergeCell ref="AI136:AL136"/>
    <mergeCell ref="W150:AB150"/>
    <mergeCell ref="J138:V138"/>
    <mergeCell ref="W138:AB138"/>
    <mergeCell ref="AC138:AH138"/>
    <mergeCell ref="AI138:AL138"/>
    <mergeCell ref="J150:V150"/>
    <mergeCell ref="C150:H150"/>
    <mergeCell ref="AC140:AH140"/>
    <mergeCell ref="I63:L64"/>
    <mergeCell ref="AC150:AH150"/>
    <mergeCell ref="AI150:AL150"/>
    <mergeCell ref="W147:AB147"/>
    <mergeCell ref="AC147:AH147"/>
    <mergeCell ref="AI147:AL147"/>
    <mergeCell ref="AA70:AE71"/>
    <mergeCell ref="B83:AK83"/>
    <mergeCell ref="B99:AK99"/>
    <mergeCell ref="C72:AK72"/>
    <mergeCell ref="C73:AK73"/>
    <mergeCell ref="C74:AK74"/>
    <mergeCell ref="K146:V146"/>
    <mergeCell ref="K147:V147"/>
    <mergeCell ref="J139:AL139"/>
    <mergeCell ref="C145:H145"/>
    <mergeCell ref="J145:V145"/>
    <mergeCell ref="W145:AB145"/>
    <mergeCell ref="B78:AK78"/>
    <mergeCell ref="C79:C80"/>
    <mergeCell ref="AA80:AK80"/>
    <mergeCell ref="B69:AK69"/>
    <mergeCell ref="B66:AK66"/>
    <mergeCell ref="AG70:AK71"/>
    <mergeCell ref="C70:C71"/>
    <mergeCell ref="D70:M71"/>
    <mergeCell ref="N70:N71"/>
    <mergeCell ref="O70:S71"/>
    <mergeCell ref="T70:T71"/>
    <mergeCell ref="S67:V68"/>
    <mergeCell ref="W67:W68"/>
    <mergeCell ref="X67:AA68"/>
    <mergeCell ref="Z70:Z71"/>
    <mergeCell ref="B44:B45"/>
    <mergeCell ref="D44:T44"/>
    <mergeCell ref="C47:M47"/>
    <mergeCell ref="C48:M48"/>
    <mergeCell ref="B50:C50"/>
    <mergeCell ref="B116:G116"/>
    <mergeCell ref="H116:V116"/>
    <mergeCell ref="B119:G119"/>
    <mergeCell ref="D88:AK88"/>
    <mergeCell ref="AD118:AJ118"/>
    <mergeCell ref="AD119:AJ119"/>
    <mergeCell ref="AC63:AF64"/>
    <mergeCell ref="AG63:AG64"/>
    <mergeCell ref="H67:H68"/>
    <mergeCell ref="I67:L68"/>
    <mergeCell ref="M67:M68"/>
    <mergeCell ref="N67:Q68"/>
    <mergeCell ref="R67:R68"/>
    <mergeCell ref="D63:G64"/>
    <mergeCell ref="H63:H64"/>
    <mergeCell ref="B60:AK60"/>
    <mergeCell ref="B62:AK62"/>
    <mergeCell ref="C63:C64"/>
    <mergeCell ref="U70:Y71"/>
    <mergeCell ref="B42:B43"/>
    <mergeCell ref="C42:C43"/>
    <mergeCell ref="D42:Z43"/>
    <mergeCell ref="X34:AL34"/>
    <mergeCell ref="B35:C35"/>
    <mergeCell ref="B38:B39"/>
    <mergeCell ref="C38:C39"/>
    <mergeCell ref="D38:H39"/>
    <mergeCell ref="J38:J39"/>
    <mergeCell ref="K38:K39"/>
    <mergeCell ref="L38:AL39"/>
    <mergeCell ref="B31:AK32"/>
    <mergeCell ref="B33:C34"/>
    <mergeCell ref="D33:M34"/>
    <mergeCell ref="V33:W33"/>
    <mergeCell ref="X33:AL33"/>
    <mergeCell ref="V34:W34"/>
    <mergeCell ref="B40:B41"/>
    <mergeCell ref="C40:C41"/>
    <mergeCell ref="D40:Z41"/>
    <mergeCell ref="B26:E27"/>
    <mergeCell ref="F26:I27"/>
    <mergeCell ref="J26:M27"/>
    <mergeCell ref="N26:Q27"/>
    <mergeCell ref="R26:U27"/>
    <mergeCell ref="V26:Y27"/>
    <mergeCell ref="Z26:AC27"/>
    <mergeCell ref="AD26:AL27"/>
    <mergeCell ref="B28:C28"/>
    <mergeCell ref="AA17:AJ18"/>
    <mergeCell ref="B10:C11"/>
    <mergeCell ref="D10:J11"/>
    <mergeCell ref="K10:Q11"/>
    <mergeCell ref="R10:W11"/>
    <mergeCell ref="X10:AB11"/>
    <mergeCell ref="AC10:AD11"/>
    <mergeCell ref="AD22:AL25"/>
    <mergeCell ref="N24:Q25"/>
    <mergeCell ref="R24:U25"/>
    <mergeCell ref="V24:Y25"/>
    <mergeCell ref="Z24:AC25"/>
    <mergeCell ref="AN250:AR250"/>
    <mergeCell ref="A1:AM1"/>
    <mergeCell ref="B5:AL5"/>
    <mergeCell ref="B8:C9"/>
    <mergeCell ref="D8:J9"/>
    <mergeCell ref="K8:Q9"/>
    <mergeCell ref="R8:W9"/>
    <mergeCell ref="X8:AB9"/>
    <mergeCell ref="AC8:AK9"/>
    <mergeCell ref="B19:C19"/>
    <mergeCell ref="B22:E25"/>
    <mergeCell ref="F22:I25"/>
    <mergeCell ref="J22:M25"/>
    <mergeCell ref="N22:U23"/>
    <mergeCell ref="V22:AC23"/>
    <mergeCell ref="AE10:AK11"/>
    <mergeCell ref="B17:B18"/>
    <mergeCell ref="C17:I18"/>
    <mergeCell ref="J17:J18"/>
    <mergeCell ref="K17:Y18"/>
    <mergeCell ref="Z17:Z18"/>
    <mergeCell ref="AH63:AK64"/>
    <mergeCell ref="C67:C68"/>
    <mergeCell ref="D67:G68"/>
    <mergeCell ref="AI146:AL146"/>
    <mergeCell ref="AD120:AJ120"/>
    <mergeCell ref="W121:AK121"/>
    <mergeCell ref="H122:U122"/>
    <mergeCell ref="H123:U123"/>
    <mergeCell ref="H124:T124"/>
    <mergeCell ref="W122:AJ122"/>
    <mergeCell ref="W123:AJ123"/>
    <mergeCell ref="K141:V141"/>
    <mergeCell ref="W124:AI124"/>
    <mergeCell ref="H125:V125"/>
    <mergeCell ref="AI140:AL140"/>
    <mergeCell ref="W141:AB141"/>
    <mergeCell ref="AC141:AH141"/>
    <mergeCell ref="AI141:AL141"/>
    <mergeCell ref="W143:AB143"/>
    <mergeCell ref="K142:V142"/>
    <mergeCell ref="C141:H142"/>
    <mergeCell ref="I141:I142"/>
    <mergeCell ref="AI142:AL142"/>
    <mergeCell ref="B178:AL179"/>
    <mergeCell ref="C151:H151"/>
    <mergeCell ref="J151:V151"/>
    <mergeCell ref="W151:AB151"/>
    <mergeCell ref="AC151:AH151"/>
    <mergeCell ref="AI151:AL151"/>
    <mergeCell ref="C149:H149"/>
    <mergeCell ref="J149:V149"/>
    <mergeCell ref="W149:AB149"/>
    <mergeCell ref="AC149:AH149"/>
    <mergeCell ref="AI149:AL149"/>
    <mergeCell ref="C177:AL177"/>
    <mergeCell ref="B155:J156"/>
    <mergeCell ref="B157:J158"/>
    <mergeCell ref="K157:X157"/>
    <mergeCell ref="Y157:AL157"/>
    <mergeCell ref="K158:X158"/>
    <mergeCell ref="Y158:AL158"/>
    <mergeCell ref="B159:J160"/>
    <mergeCell ref="K159:X159"/>
    <mergeCell ref="K160:X160"/>
    <mergeCell ref="K161:X161"/>
    <mergeCell ref="Y161:AL161"/>
    <mergeCell ref="K162:X162"/>
    <mergeCell ref="E54:L55"/>
    <mergeCell ref="E56:L57"/>
    <mergeCell ref="AC56:AJ56"/>
    <mergeCell ref="N54:O54"/>
    <mergeCell ref="N55:O55"/>
    <mergeCell ref="N56:O56"/>
    <mergeCell ref="P54:S54"/>
    <mergeCell ref="P55:S55"/>
    <mergeCell ref="P56:S56"/>
    <mergeCell ref="T54:Z54"/>
    <mergeCell ref="T55:Z55"/>
    <mergeCell ref="T56:Z56"/>
    <mergeCell ref="AC55:AK55"/>
    <mergeCell ref="AC67:AF68"/>
    <mergeCell ref="AG67:AG68"/>
    <mergeCell ref="AH67:AK68"/>
    <mergeCell ref="M63:M64"/>
    <mergeCell ref="N63:Q64"/>
    <mergeCell ref="R63:R64"/>
    <mergeCell ref="S63:V64"/>
    <mergeCell ref="W63:W64"/>
    <mergeCell ref="X63:AA64"/>
    <mergeCell ref="AB63:AB64"/>
    <mergeCell ref="AB67:AB68"/>
    <mergeCell ref="AG76:AG77"/>
    <mergeCell ref="AH76:AK77"/>
    <mergeCell ref="D76:G77"/>
    <mergeCell ref="H76:H77"/>
    <mergeCell ref="I76:L77"/>
    <mergeCell ref="M76:M77"/>
    <mergeCell ref="N76:Q77"/>
    <mergeCell ref="R76:R77"/>
    <mergeCell ref="S76:V77"/>
    <mergeCell ref="W76:W77"/>
    <mergeCell ref="X76:AA77"/>
    <mergeCell ref="AB76:AB77"/>
    <mergeCell ref="AC76:AF77"/>
  </mergeCells>
  <phoneticPr fontId="4"/>
  <dataValidations count="3">
    <dataValidation type="list" allowBlank="1" showInputMessage="1" showErrorMessage="1" sqref="O238:P239" xr:uid="{00000000-0002-0000-0000-000000000000}">
      <formula1>"　,29,30"</formula1>
    </dataValidation>
    <dataValidation type="list" allowBlank="1" showInputMessage="1" showErrorMessage="1" sqref="C63:C64 H63:H64 H59 N59 T59 AF59 R63:R64 C111 U84:U86 N101 AB67:AB68 C67:C68 AG67:AG68 R67:R68 H67:H68 W67:W68 C84:C86 T75 N75 M174:M175 AF75 C75:C76 M273:M274 AG76 Z75 Z101 C100:C102 C104:C106 M67:M68 C91:C92 N105 AH183:AH194 O183 O185 O187 O189 O191 O193 B17:B18 J17:J18 Z17:Z18 B33:C34 J38:J39 B38:B45 C131 G131 K131 B177 Y202:AA229 C70:C71 AF70:AF71 Z70:Z71 N70:N71 T70:T71 Z80 Z105 M167:M170 C82 U82 C79:C80 W63:W64 C94 M63:M64 AG63:AG64 AB63:AB64 H76 M76 R76 W76 AB76 C88:C89 C108:C109 N95:N98" xr:uid="{00000000-0002-0000-0000-000001000000}">
      <formula1>"□,■"</formula1>
    </dataValidation>
    <dataValidation type="list" allowBlank="1" showInputMessage="1" showErrorMessage="1" sqref="C48:M48" xr:uid="{00000000-0002-0000-0000-000002000000}">
      <formula1>$C$298:$C$311</formula1>
    </dataValidation>
  </dataValidations>
  <printOptions horizontalCentered="1"/>
  <pageMargins left="0.7" right="0.7" top="0.75" bottom="0.75" header="0.3" footer="0.3"/>
  <pageSetup paperSize="9" scale="61" fitToHeight="0" orientation="portrait" r:id="rId1"/>
  <headerFooter alignWithMargins="0">
    <oddHeader>&amp;R担い手確保・経営強化支援事業
（通常）</oddHeader>
  </headerFooter>
  <rowBreaks count="3" manualBreakCount="3">
    <brk id="86" max="37" man="1"/>
    <brk id="114" max="37" man="1"/>
    <brk id="15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ED3-DB0E-4575-B1A4-D663675E5523}">
  <sheetPr>
    <tabColor rgb="FFC00000"/>
  </sheetPr>
  <dimension ref="A1:AZ314"/>
  <sheetViews>
    <sheetView showGridLines="0" view="pageBreakPreview" topLeftCell="A105" zoomScaleNormal="110" zoomScaleSheetLayoutView="100" workbookViewId="0">
      <selection activeCell="D111" sqref="D111:AK111"/>
    </sheetView>
  </sheetViews>
  <sheetFormatPr defaultColWidth="9" defaultRowHeight="14.25" x14ac:dyDescent="0.15"/>
  <cols>
    <col min="1" max="1" width="0.875" style="2" customWidth="1"/>
    <col min="2" max="37" width="4" style="2" customWidth="1"/>
    <col min="38" max="38" width="1.5" style="2" customWidth="1"/>
    <col min="39" max="39" width="2.875" style="2" customWidth="1"/>
    <col min="40" max="40" width="3.125" style="2" customWidth="1"/>
    <col min="41" max="44" width="10" style="111" customWidth="1"/>
    <col min="45" max="45" width="6.625" style="2" customWidth="1"/>
    <col min="46" max="46" width="6.25" style="2" customWidth="1"/>
    <col min="47" max="47" width="9" style="3"/>
    <col min="48" max="16384" width="9" style="2"/>
  </cols>
  <sheetData>
    <row r="1" spans="1:47" ht="12.75" hidden="1" customHeight="1" x14ac:dyDescent="0.15">
      <c r="A1" s="204" t="s">
        <v>62</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1"/>
    </row>
    <row r="2" spans="1:47" ht="12.7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47" s="4" customFormat="1" ht="15" customHeight="1" x14ac:dyDescent="0.15">
      <c r="B3" s="5" t="s">
        <v>211</v>
      </c>
      <c r="AC3" s="441" t="s">
        <v>372</v>
      </c>
      <c r="AD3" s="441"/>
      <c r="AE3" s="441"/>
      <c r="AF3" s="441"/>
      <c r="AG3" s="441"/>
      <c r="AH3" s="441"/>
      <c r="AI3" s="441"/>
      <c r="AJ3" s="441"/>
      <c r="AK3" s="441"/>
      <c r="AO3" s="112"/>
      <c r="AP3" s="112"/>
      <c r="AQ3" s="112"/>
      <c r="AR3" s="112"/>
      <c r="AU3" s="5"/>
    </row>
    <row r="4" spans="1:47" s="4" customFormat="1" ht="15" hidden="1" customHeight="1" x14ac:dyDescent="0.15">
      <c r="AO4" s="112"/>
      <c r="AP4" s="112"/>
      <c r="AQ4" s="112"/>
      <c r="AR4" s="112"/>
      <c r="AU4" s="5"/>
    </row>
    <row r="5" spans="1:47" ht="18.75" hidden="1" x14ac:dyDescent="0.15">
      <c r="B5" s="205" t="s">
        <v>195</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row>
    <row r="6" spans="1:47" ht="17.25" hidden="1" x14ac:dyDescent="0.1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row>
    <row r="7" spans="1:47" ht="7.5" hidden="1" customHeight="1" x14ac:dyDescent="0.15"/>
    <row r="8" spans="1:47" ht="14.25" hidden="1" customHeight="1" x14ac:dyDescent="0.15">
      <c r="B8" s="176" t="s">
        <v>93</v>
      </c>
      <c r="C8" s="146"/>
      <c r="D8" s="206" t="s">
        <v>134</v>
      </c>
      <c r="E8" s="137"/>
      <c r="F8" s="137"/>
      <c r="G8" s="137"/>
      <c r="H8" s="137"/>
      <c r="I8" s="137"/>
      <c r="J8" s="142"/>
      <c r="K8" s="176" t="s">
        <v>5</v>
      </c>
      <c r="L8" s="145"/>
      <c r="M8" s="145"/>
      <c r="N8" s="145"/>
      <c r="O8" s="145"/>
      <c r="P8" s="145"/>
      <c r="Q8" s="146"/>
      <c r="R8" s="206" t="s">
        <v>168</v>
      </c>
      <c r="S8" s="137"/>
      <c r="T8" s="137"/>
      <c r="U8" s="137"/>
      <c r="V8" s="137"/>
      <c r="W8" s="142"/>
      <c r="X8" s="206" t="s">
        <v>137</v>
      </c>
      <c r="Y8" s="137"/>
      <c r="Z8" s="137"/>
      <c r="AA8" s="137"/>
      <c r="AB8" s="142"/>
      <c r="AC8" s="176" t="s">
        <v>135</v>
      </c>
      <c r="AD8" s="145"/>
      <c r="AE8" s="145"/>
      <c r="AF8" s="145"/>
      <c r="AG8" s="145"/>
      <c r="AH8" s="145"/>
      <c r="AI8" s="145"/>
      <c r="AJ8" s="145"/>
      <c r="AK8" s="146"/>
      <c r="AO8" s="2"/>
      <c r="AP8" s="2"/>
      <c r="AQ8" s="2"/>
      <c r="AR8" s="2"/>
      <c r="AU8" s="2"/>
    </row>
    <row r="9" spans="1:47" ht="14.25" hidden="1" customHeight="1" x14ac:dyDescent="0.15">
      <c r="B9" s="159"/>
      <c r="C9" s="149"/>
      <c r="D9" s="207"/>
      <c r="E9" s="139"/>
      <c r="F9" s="139"/>
      <c r="G9" s="139"/>
      <c r="H9" s="139"/>
      <c r="I9" s="139"/>
      <c r="J9" s="143"/>
      <c r="K9" s="159"/>
      <c r="L9" s="148"/>
      <c r="M9" s="148"/>
      <c r="N9" s="148"/>
      <c r="O9" s="148"/>
      <c r="P9" s="148"/>
      <c r="Q9" s="149"/>
      <c r="R9" s="207"/>
      <c r="S9" s="139"/>
      <c r="T9" s="139"/>
      <c r="U9" s="139"/>
      <c r="V9" s="139"/>
      <c r="W9" s="143"/>
      <c r="X9" s="207"/>
      <c r="Y9" s="139"/>
      <c r="Z9" s="139"/>
      <c r="AA9" s="139"/>
      <c r="AB9" s="143"/>
      <c r="AC9" s="159"/>
      <c r="AD9" s="148"/>
      <c r="AE9" s="148"/>
      <c r="AF9" s="148"/>
      <c r="AG9" s="148"/>
      <c r="AH9" s="148"/>
      <c r="AI9" s="148"/>
      <c r="AJ9" s="148"/>
      <c r="AK9" s="149"/>
      <c r="AO9" s="2"/>
      <c r="AP9" s="2"/>
      <c r="AQ9" s="2"/>
      <c r="AR9" s="2"/>
      <c r="AU9" s="2"/>
    </row>
    <row r="10" spans="1:47" ht="14.25" hidden="1" customHeight="1" x14ac:dyDescent="0.15">
      <c r="B10" s="180">
        <v>1</v>
      </c>
      <c r="C10" s="182"/>
      <c r="D10" s="180"/>
      <c r="E10" s="181"/>
      <c r="F10" s="181"/>
      <c r="G10" s="181"/>
      <c r="H10" s="181"/>
      <c r="I10" s="181"/>
      <c r="J10" s="182"/>
      <c r="K10" s="180"/>
      <c r="L10" s="181"/>
      <c r="M10" s="181"/>
      <c r="N10" s="181"/>
      <c r="O10" s="181"/>
      <c r="P10" s="181"/>
      <c r="Q10" s="182"/>
      <c r="R10" s="180"/>
      <c r="S10" s="181"/>
      <c r="T10" s="181"/>
      <c r="U10" s="181"/>
      <c r="V10" s="181"/>
      <c r="W10" s="182"/>
      <c r="X10" s="180"/>
      <c r="Y10" s="181"/>
      <c r="Z10" s="181"/>
      <c r="AA10" s="181"/>
      <c r="AB10" s="182"/>
      <c r="AC10" s="206" t="s">
        <v>136</v>
      </c>
      <c r="AD10" s="137"/>
      <c r="AE10" s="215"/>
      <c r="AF10" s="215"/>
      <c r="AG10" s="215"/>
      <c r="AH10" s="215"/>
      <c r="AI10" s="215"/>
      <c r="AJ10" s="215"/>
      <c r="AK10" s="216"/>
      <c r="AO10" s="2"/>
      <c r="AP10" s="2"/>
      <c r="AQ10" s="2"/>
      <c r="AR10" s="2"/>
      <c r="AU10" s="2"/>
    </row>
    <row r="11" spans="1:47" ht="14.25" hidden="1" customHeight="1" x14ac:dyDescent="0.15">
      <c r="B11" s="183"/>
      <c r="C11" s="185"/>
      <c r="D11" s="183"/>
      <c r="E11" s="184"/>
      <c r="F11" s="184"/>
      <c r="G11" s="184"/>
      <c r="H11" s="184"/>
      <c r="I11" s="184"/>
      <c r="J11" s="185"/>
      <c r="K11" s="183"/>
      <c r="L11" s="184"/>
      <c r="M11" s="184"/>
      <c r="N11" s="184"/>
      <c r="O11" s="184"/>
      <c r="P11" s="184"/>
      <c r="Q11" s="185"/>
      <c r="R11" s="183"/>
      <c r="S11" s="184"/>
      <c r="T11" s="184"/>
      <c r="U11" s="184"/>
      <c r="V11" s="184"/>
      <c r="W11" s="185"/>
      <c r="X11" s="183"/>
      <c r="Y11" s="184"/>
      <c r="Z11" s="184"/>
      <c r="AA11" s="184"/>
      <c r="AB11" s="185"/>
      <c r="AC11" s="207"/>
      <c r="AD11" s="139"/>
      <c r="AE11" s="217"/>
      <c r="AF11" s="217"/>
      <c r="AG11" s="217"/>
      <c r="AH11" s="217"/>
      <c r="AI11" s="217"/>
      <c r="AJ11" s="217"/>
      <c r="AK11" s="218"/>
      <c r="AO11" s="2"/>
      <c r="AP11" s="2"/>
      <c r="AQ11" s="2"/>
      <c r="AR11" s="2"/>
      <c r="AU11" s="2"/>
    </row>
    <row r="12" spans="1:47" ht="9" customHeight="1" x14ac:dyDescent="0.15"/>
    <row r="13" spans="1:47" s="6" customFormat="1" ht="15" hidden="1" customHeight="1" x14ac:dyDescent="0.15">
      <c r="B13" s="50" t="s">
        <v>40</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O13" s="113"/>
      <c r="AP13" s="113"/>
      <c r="AQ13" s="113"/>
      <c r="AR13" s="113"/>
      <c r="AU13" s="7"/>
    </row>
    <row r="14" spans="1:47" ht="15" hidden="1" customHeight="1" x14ac:dyDescent="0.15">
      <c r="B14" s="3" t="s">
        <v>64</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47" ht="7.5" hidden="1" customHeight="1" x14ac:dyDescent="0.15">
      <c r="B15" s="22"/>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47" hidden="1" x14ac:dyDescent="0.15">
      <c r="B16" s="3" t="s">
        <v>71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U16" s="2"/>
    </row>
    <row r="17" spans="2:47" ht="15" hidden="1" customHeight="1" x14ac:dyDescent="0.15">
      <c r="B17" s="219" t="s">
        <v>19</v>
      </c>
      <c r="C17" s="221" t="s">
        <v>24</v>
      </c>
      <c r="D17" s="222"/>
      <c r="E17" s="222"/>
      <c r="F17" s="222"/>
      <c r="G17" s="222"/>
      <c r="H17" s="222"/>
      <c r="I17" s="222"/>
      <c r="J17" s="219" t="s">
        <v>41</v>
      </c>
      <c r="K17" s="225" t="s">
        <v>70</v>
      </c>
      <c r="L17" s="160"/>
      <c r="M17" s="160"/>
      <c r="N17" s="160"/>
      <c r="O17" s="160"/>
      <c r="P17" s="160"/>
      <c r="Q17" s="160"/>
      <c r="R17" s="160"/>
      <c r="S17" s="160"/>
      <c r="T17" s="160"/>
      <c r="U17" s="160"/>
      <c r="V17" s="160"/>
      <c r="W17" s="160"/>
      <c r="X17" s="160"/>
      <c r="Y17" s="226"/>
      <c r="Z17" s="219" t="s">
        <v>19</v>
      </c>
      <c r="AA17" s="225" t="s">
        <v>69</v>
      </c>
      <c r="AB17" s="160"/>
      <c r="AC17" s="160"/>
      <c r="AD17" s="160"/>
      <c r="AE17" s="160"/>
      <c r="AF17" s="160"/>
      <c r="AG17" s="160"/>
      <c r="AH17" s="160"/>
      <c r="AI17" s="160"/>
      <c r="AJ17" s="226"/>
      <c r="AK17" s="3"/>
      <c r="AL17" s="3"/>
      <c r="AU17" s="2"/>
    </row>
    <row r="18" spans="2:47" ht="15" hidden="1" customHeight="1" x14ac:dyDescent="0.15">
      <c r="B18" s="220"/>
      <c r="C18" s="223"/>
      <c r="D18" s="224"/>
      <c r="E18" s="224"/>
      <c r="F18" s="224"/>
      <c r="G18" s="224"/>
      <c r="H18" s="224"/>
      <c r="I18" s="224"/>
      <c r="J18" s="220"/>
      <c r="K18" s="227"/>
      <c r="L18" s="228"/>
      <c r="M18" s="228"/>
      <c r="N18" s="228"/>
      <c r="O18" s="228"/>
      <c r="P18" s="228"/>
      <c r="Q18" s="228"/>
      <c r="R18" s="228"/>
      <c r="S18" s="228"/>
      <c r="T18" s="228"/>
      <c r="U18" s="228"/>
      <c r="V18" s="228"/>
      <c r="W18" s="228"/>
      <c r="X18" s="228"/>
      <c r="Y18" s="229"/>
      <c r="Z18" s="220"/>
      <c r="AA18" s="227"/>
      <c r="AB18" s="228"/>
      <c r="AC18" s="228"/>
      <c r="AD18" s="228"/>
      <c r="AE18" s="228"/>
      <c r="AF18" s="228"/>
      <c r="AG18" s="228"/>
      <c r="AH18" s="228"/>
      <c r="AI18" s="228"/>
      <c r="AJ18" s="229"/>
      <c r="AK18" s="3"/>
      <c r="AL18" s="3"/>
      <c r="AU18" s="2"/>
    </row>
    <row r="19" spans="2:47" ht="14.25" hidden="1" customHeight="1" x14ac:dyDescent="0.15">
      <c r="B19" s="145" t="s">
        <v>42</v>
      </c>
      <c r="C19" s="145"/>
      <c r="D19" s="23" t="s">
        <v>44</v>
      </c>
      <c r="E19" s="23"/>
      <c r="F19" s="23"/>
      <c r="G19" s="23"/>
      <c r="H19" s="23"/>
      <c r="I19" s="23"/>
      <c r="J19" s="23"/>
      <c r="K19" s="23"/>
      <c r="L19" s="23"/>
      <c r="M19" s="23"/>
      <c r="N19" s="23"/>
      <c r="O19" s="24"/>
      <c r="P19" s="24"/>
      <c r="Q19" s="23"/>
      <c r="R19" s="23"/>
      <c r="S19" s="23"/>
      <c r="T19" s="23"/>
      <c r="U19" s="3"/>
      <c r="V19" s="3"/>
      <c r="W19" s="3"/>
      <c r="X19" s="3"/>
      <c r="Y19" s="3"/>
      <c r="Z19" s="3"/>
      <c r="AA19" s="3"/>
      <c r="AB19" s="3"/>
      <c r="AC19" s="3"/>
      <c r="AD19" s="3"/>
      <c r="AE19" s="3"/>
      <c r="AF19" s="3"/>
      <c r="AG19" s="3"/>
      <c r="AH19" s="3"/>
      <c r="AI19" s="3"/>
      <c r="AJ19" s="3"/>
      <c r="AK19" s="3"/>
      <c r="AL19" s="3"/>
      <c r="AU19" s="2"/>
    </row>
    <row r="20" spans="2:47" ht="8.25" hidden="1" customHeight="1" x14ac:dyDescent="0.15">
      <c r="B20" s="23"/>
      <c r="C20" s="24"/>
      <c r="D20" s="23"/>
      <c r="E20" s="23"/>
      <c r="F20" s="23"/>
      <c r="G20" s="23"/>
      <c r="H20" s="23"/>
      <c r="I20" s="23"/>
      <c r="J20" s="23"/>
      <c r="K20" s="23"/>
      <c r="L20" s="23"/>
      <c r="M20" s="23"/>
      <c r="N20" s="23"/>
      <c r="O20" s="24"/>
      <c r="P20" s="24"/>
      <c r="Q20" s="23"/>
      <c r="R20" s="23"/>
      <c r="S20" s="23"/>
      <c r="T20" s="23"/>
      <c r="U20" s="23"/>
      <c r="V20" s="23"/>
      <c r="W20" s="3"/>
      <c r="X20" s="3"/>
      <c r="Y20" s="3"/>
      <c r="Z20" s="3"/>
      <c r="AA20" s="3"/>
      <c r="AB20" s="3"/>
      <c r="AC20" s="3"/>
      <c r="AD20" s="3"/>
      <c r="AE20" s="3"/>
      <c r="AF20" s="3"/>
      <c r="AG20" s="3"/>
      <c r="AH20" s="3"/>
      <c r="AI20" s="3"/>
      <c r="AJ20" s="3"/>
      <c r="AK20" s="3"/>
      <c r="AL20" s="3"/>
    </row>
    <row r="21" spans="2:47" ht="13.5" hidden="1" customHeight="1" x14ac:dyDescent="0.15">
      <c r="B21" s="3" t="s">
        <v>67</v>
      </c>
      <c r="C21" s="24"/>
      <c r="D21" s="23"/>
      <c r="E21" s="23"/>
      <c r="F21" s="23"/>
      <c r="G21" s="23"/>
      <c r="H21" s="23"/>
      <c r="I21" s="23"/>
      <c r="J21" s="23"/>
      <c r="K21" s="23"/>
      <c r="L21" s="23"/>
      <c r="M21" s="23"/>
      <c r="N21" s="23"/>
      <c r="O21" s="24"/>
      <c r="P21" s="24"/>
      <c r="Q21" s="23"/>
      <c r="R21" s="23"/>
      <c r="S21" s="23"/>
      <c r="T21" s="23"/>
      <c r="U21" s="23"/>
      <c r="V21" s="23"/>
      <c r="W21" s="3"/>
      <c r="X21" s="3"/>
      <c r="Y21" s="3"/>
      <c r="Z21" s="3"/>
      <c r="AA21" s="3"/>
      <c r="AB21" s="3"/>
      <c r="AC21" s="3"/>
      <c r="AD21" s="3"/>
      <c r="AE21" s="3"/>
      <c r="AF21" s="3"/>
      <c r="AG21" s="3"/>
      <c r="AH21" s="3"/>
      <c r="AI21" s="3"/>
      <c r="AJ21" s="3"/>
      <c r="AK21" s="3"/>
      <c r="AL21" s="3"/>
    </row>
    <row r="22" spans="2:47" ht="14.25" hidden="1" customHeight="1" x14ac:dyDescent="0.15">
      <c r="B22" s="208" t="s">
        <v>68</v>
      </c>
      <c r="C22" s="209"/>
      <c r="D22" s="209"/>
      <c r="E22" s="209"/>
      <c r="F22" s="176" t="s">
        <v>28</v>
      </c>
      <c r="G22" s="145"/>
      <c r="H22" s="145"/>
      <c r="I22" s="146"/>
      <c r="J22" s="176" t="s">
        <v>25</v>
      </c>
      <c r="K22" s="145"/>
      <c r="L22" s="145"/>
      <c r="M22" s="146"/>
      <c r="N22" s="206" t="s">
        <v>187</v>
      </c>
      <c r="O22" s="137"/>
      <c r="P22" s="137"/>
      <c r="Q22" s="137"/>
      <c r="R22" s="137"/>
      <c r="S22" s="137"/>
      <c r="T22" s="137"/>
      <c r="U22" s="142"/>
      <c r="V22" s="206" t="s">
        <v>192</v>
      </c>
      <c r="W22" s="137"/>
      <c r="X22" s="137"/>
      <c r="Y22" s="137"/>
      <c r="Z22" s="137"/>
      <c r="AA22" s="137"/>
      <c r="AB22" s="137"/>
      <c r="AC22" s="142"/>
      <c r="AD22" s="230" t="s">
        <v>46</v>
      </c>
      <c r="AE22" s="230"/>
      <c r="AF22" s="230"/>
      <c r="AG22" s="230"/>
      <c r="AH22" s="230"/>
      <c r="AI22" s="230"/>
      <c r="AJ22" s="230"/>
      <c r="AK22" s="230"/>
      <c r="AL22" s="230"/>
    </row>
    <row r="23" spans="2:47" ht="14.25" hidden="1" customHeight="1" x14ac:dyDescent="0.15">
      <c r="B23" s="210"/>
      <c r="C23" s="211"/>
      <c r="D23" s="211"/>
      <c r="E23" s="211"/>
      <c r="F23" s="214"/>
      <c r="G23" s="151"/>
      <c r="H23" s="151"/>
      <c r="I23" s="152"/>
      <c r="J23" s="214"/>
      <c r="K23" s="151"/>
      <c r="L23" s="151"/>
      <c r="M23" s="152"/>
      <c r="N23" s="207"/>
      <c r="O23" s="139"/>
      <c r="P23" s="139"/>
      <c r="Q23" s="139"/>
      <c r="R23" s="139"/>
      <c r="S23" s="139"/>
      <c r="T23" s="139"/>
      <c r="U23" s="143"/>
      <c r="V23" s="207"/>
      <c r="W23" s="139"/>
      <c r="X23" s="139"/>
      <c r="Y23" s="139"/>
      <c r="Z23" s="139"/>
      <c r="AA23" s="139"/>
      <c r="AB23" s="139"/>
      <c r="AC23" s="143"/>
      <c r="AD23" s="230"/>
      <c r="AE23" s="230"/>
      <c r="AF23" s="230"/>
      <c r="AG23" s="230"/>
      <c r="AH23" s="230"/>
      <c r="AI23" s="230"/>
      <c r="AJ23" s="230"/>
      <c r="AK23" s="230"/>
      <c r="AL23" s="230"/>
    </row>
    <row r="24" spans="2:47" ht="14.25" hidden="1" customHeight="1" x14ac:dyDescent="0.15">
      <c r="B24" s="210"/>
      <c r="C24" s="211"/>
      <c r="D24" s="211"/>
      <c r="E24" s="211"/>
      <c r="F24" s="214"/>
      <c r="G24" s="151"/>
      <c r="H24" s="151"/>
      <c r="I24" s="152"/>
      <c r="J24" s="214"/>
      <c r="K24" s="151"/>
      <c r="L24" s="151"/>
      <c r="M24" s="152"/>
      <c r="N24" s="176" t="s">
        <v>29</v>
      </c>
      <c r="O24" s="145"/>
      <c r="P24" s="145"/>
      <c r="Q24" s="146"/>
      <c r="R24" s="176" t="s">
        <v>30</v>
      </c>
      <c r="S24" s="145"/>
      <c r="T24" s="145"/>
      <c r="U24" s="146"/>
      <c r="V24" s="176" t="s">
        <v>29</v>
      </c>
      <c r="W24" s="145"/>
      <c r="X24" s="145"/>
      <c r="Y24" s="146"/>
      <c r="Z24" s="176" t="s">
        <v>30</v>
      </c>
      <c r="AA24" s="145"/>
      <c r="AB24" s="145"/>
      <c r="AC24" s="146"/>
      <c r="AD24" s="230"/>
      <c r="AE24" s="230"/>
      <c r="AF24" s="230"/>
      <c r="AG24" s="230"/>
      <c r="AH24" s="230"/>
      <c r="AI24" s="230"/>
      <c r="AJ24" s="230"/>
      <c r="AK24" s="230"/>
      <c r="AL24" s="230"/>
    </row>
    <row r="25" spans="2:47" ht="14.25" hidden="1" customHeight="1" x14ac:dyDescent="0.15">
      <c r="B25" s="212"/>
      <c r="C25" s="213"/>
      <c r="D25" s="213"/>
      <c r="E25" s="213"/>
      <c r="F25" s="159"/>
      <c r="G25" s="148"/>
      <c r="H25" s="148"/>
      <c r="I25" s="149"/>
      <c r="J25" s="159"/>
      <c r="K25" s="148"/>
      <c r="L25" s="148"/>
      <c r="M25" s="149"/>
      <c r="N25" s="159"/>
      <c r="O25" s="148"/>
      <c r="P25" s="148"/>
      <c r="Q25" s="149"/>
      <c r="R25" s="159"/>
      <c r="S25" s="148"/>
      <c r="T25" s="148"/>
      <c r="U25" s="149"/>
      <c r="V25" s="159"/>
      <c r="W25" s="148"/>
      <c r="X25" s="148"/>
      <c r="Y25" s="149"/>
      <c r="Z25" s="159"/>
      <c r="AA25" s="148"/>
      <c r="AB25" s="148"/>
      <c r="AC25" s="149"/>
      <c r="AD25" s="230"/>
      <c r="AE25" s="230"/>
      <c r="AF25" s="230"/>
      <c r="AG25" s="230"/>
      <c r="AH25" s="230"/>
      <c r="AI25" s="230"/>
      <c r="AJ25" s="230"/>
      <c r="AK25" s="230"/>
      <c r="AL25" s="230"/>
    </row>
    <row r="26" spans="2:47" ht="24" hidden="1" customHeight="1" x14ac:dyDescent="0.15">
      <c r="B26" s="230"/>
      <c r="C26" s="230"/>
      <c r="D26" s="230"/>
      <c r="E26" s="230"/>
      <c r="F26" s="176" t="s">
        <v>133</v>
      </c>
      <c r="G26" s="145"/>
      <c r="H26" s="145"/>
      <c r="I26" s="146"/>
      <c r="J26" s="176"/>
      <c r="K26" s="145"/>
      <c r="L26" s="145"/>
      <c r="M26" s="146"/>
      <c r="N26" s="231"/>
      <c r="O26" s="232"/>
      <c r="P26" s="232"/>
      <c r="Q26" s="233"/>
      <c r="R26" s="206"/>
      <c r="S26" s="145"/>
      <c r="T26" s="145"/>
      <c r="U26" s="146"/>
      <c r="V26" s="231"/>
      <c r="W26" s="232"/>
      <c r="X26" s="232"/>
      <c r="Y26" s="233"/>
      <c r="Z26" s="206"/>
      <c r="AA26" s="145"/>
      <c r="AB26" s="145"/>
      <c r="AC26" s="146"/>
      <c r="AD26" s="230"/>
      <c r="AE26" s="237"/>
      <c r="AF26" s="237"/>
      <c r="AG26" s="237"/>
      <c r="AH26" s="237"/>
      <c r="AI26" s="237"/>
      <c r="AJ26" s="237"/>
      <c r="AK26" s="237"/>
      <c r="AL26" s="237"/>
      <c r="AO26" s="111" t="s">
        <v>113</v>
      </c>
    </row>
    <row r="27" spans="2:47" ht="24" hidden="1" customHeight="1" x14ac:dyDescent="0.15">
      <c r="B27" s="230"/>
      <c r="C27" s="230"/>
      <c r="D27" s="230"/>
      <c r="E27" s="230"/>
      <c r="F27" s="159"/>
      <c r="G27" s="148"/>
      <c r="H27" s="148"/>
      <c r="I27" s="149"/>
      <c r="J27" s="159"/>
      <c r="K27" s="148"/>
      <c r="L27" s="148"/>
      <c r="M27" s="149"/>
      <c r="N27" s="234"/>
      <c r="O27" s="235"/>
      <c r="P27" s="235"/>
      <c r="Q27" s="236"/>
      <c r="R27" s="159"/>
      <c r="S27" s="148"/>
      <c r="T27" s="148"/>
      <c r="U27" s="149"/>
      <c r="V27" s="234"/>
      <c r="W27" s="235"/>
      <c r="X27" s="235"/>
      <c r="Y27" s="236"/>
      <c r="Z27" s="159"/>
      <c r="AA27" s="148"/>
      <c r="AB27" s="148"/>
      <c r="AC27" s="149"/>
      <c r="AD27" s="237"/>
      <c r="AE27" s="237"/>
      <c r="AF27" s="237"/>
      <c r="AG27" s="237"/>
      <c r="AH27" s="237"/>
      <c r="AI27" s="237"/>
      <c r="AJ27" s="237"/>
      <c r="AK27" s="237"/>
      <c r="AL27" s="237"/>
      <c r="AO27" s="111" t="s">
        <v>114</v>
      </c>
    </row>
    <row r="28" spans="2:47" ht="14.25" hidden="1" customHeight="1" x14ac:dyDescent="0.15">
      <c r="B28" s="145" t="s">
        <v>42</v>
      </c>
      <c r="C28" s="145"/>
      <c r="D28" s="3" t="s">
        <v>45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2:47" ht="14.25" hidden="1" customHeight="1" x14ac:dyDescent="0.15">
      <c r="B29" s="3"/>
      <c r="C29" s="3"/>
      <c r="D29" s="3" t="s">
        <v>94</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2:47" ht="11.25" hidden="1" customHeight="1"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2:47" ht="15" hidden="1" customHeight="1" x14ac:dyDescent="0.15">
      <c r="B31" s="161" t="s">
        <v>65</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3"/>
    </row>
    <row r="32" spans="2:47" ht="15" hidden="1" customHeight="1" x14ac:dyDescent="0.15">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3"/>
    </row>
    <row r="33" spans="2:47" ht="15" hidden="1" customHeight="1" x14ac:dyDescent="0.15">
      <c r="B33" s="180" t="s">
        <v>41</v>
      </c>
      <c r="C33" s="181"/>
      <c r="D33" s="194" t="s">
        <v>39</v>
      </c>
      <c r="E33" s="174"/>
      <c r="F33" s="174"/>
      <c r="G33" s="174"/>
      <c r="H33" s="174"/>
      <c r="I33" s="174"/>
      <c r="J33" s="174"/>
      <c r="K33" s="174"/>
      <c r="L33" s="174"/>
      <c r="M33" s="175"/>
      <c r="N33" s="25"/>
      <c r="O33" s="25"/>
      <c r="P33" s="25"/>
      <c r="Q33" s="25"/>
      <c r="R33" s="25"/>
      <c r="S33" s="25"/>
      <c r="T33" s="25"/>
      <c r="U33" s="25"/>
      <c r="V33" s="239"/>
      <c r="W33" s="239"/>
      <c r="X33" s="239"/>
      <c r="Y33" s="239"/>
      <c r="Z33" s="239"/>
      <c r="AA33" s="239"/>
      <c r="AB33" s="239"/>
      <c r="AC33" s="239"/>
      <c r="AD33" s="239"/>
      <c r="AE33" s="239"/>
      <c r="AF33" s="239"/>
      <c r="AG33" s="239"/>
      <c r="AH33" s="239"/>
      <c r="AI33" s="239"/>
      <c r="AJ33" s="239"/>
      <c r="AK33" s="239"/>
      <c r="AL33" s="239"/>
    </row>
    <row r="34" spans="2:47" ht="8.25" hidden="1" customHeight="1" x14ac:dyDescent="0.15">
      <c r="B34" s="183"/>
      <c r="C34" s="184"/>
      <c r="D34" s="198"/>
      <c r="E34" s="199"/>
      <c r="F34" s="199"/>
      <c r="G34" s="199"/>
      <c r="H34" s="199"/>
      <c r="I34" s="199"/>
      <c r="J34" s="199"/>
      <c r="K34" s="199"/>
      <c r="L34" s="199"/>
      <c r="M34" s="200"/>
      <c r="N34" s="25"/>
      <c r="O34" s="25"/>
      <c r="P34" s="25"/>
      <c r="Q34" s="25"/>
      <c r="R34" s="25"/>
      <c r="S34" s="25"/>
      <c r="T34" s="25"/>
      <c r="U34" s="25"/>
      <c r="V34" s="239"/>
      <c r="W34" s="239"/>
      <c r="X34" s="239"/>
      <c r="Y34" s="239"/>
      <c r="Z34" s="239"/>
      <c r="AA34" s="239"/>
      <c r="AB34" s="239"/>
      <c r="AC34" s="239"/>
      <c r="AD34" s="239"/>
      <c r="AE34" s="239"/>
      <c r="AF34" s="239"/>
      <c r="AG34" s="239"/>
      <c r="AH34" s="239"/>
      <c r="AI34" s="239"/>
      <c r="AJ34" s="239"/>
      <c r="AK34" s="239"/>
      <c r="AL34" s="239"/>
    </row>
    <row r="35" spans="2:47" ht="12" hidden="1" customHeight="1" x14ac:dyDescent="0.15">
      <c r="B35" s="145" t="s">
        <v>42</v>
      </c>
      <c r="C35" s="145"/>
      <c r="D35" s="23" t="s">
        <v>88</v>
      </c>
      <c r="E35" s="23"/>
      <c r="F35" s="23"/>
      <c r="G35" s="23"/>
      <c r="H35" s="23"/>
      <c r="I35" s="23"/>
      <c r="J35" s="23"/>
      <c r="K35" s="23"/>
      <c r="L35" s="23"/>
      <c r="M35" s="23"/>
      <c r="N35" s="23"/>
      <c r="O35" s="24"/>
      <c r="P35" s="24"/>
      <c r="Q35" s="23"/>
      <c r="R35" s="23"/>
      <c r="S35" s="23"/>
      <c r="T35" s="23"/>
      <c r="U35" s="23"/>
      <c r="V35" s="23"/>
      <c r="W35" s="3"/>
      <c r="X35" s="3"/>
      <c r="Y35" s="3"/>
      <c r="Z35" s="3"/>
      <c r="AA35" s="3"/>
      <c r="AB35" s="3"/>
      <c r="AC35" s="3"/>
      <c r="AD35" s="3"/>
      <c r="AE35" s="3"/>
      <c r="AF35" s="3"/>
      <c r="AG35" s="3"/>
      <c r="AH35" s="3"/>
      <c r="AI35" s="3"/>
      <c r="AJ35" s="3"/>
      <c r="AK35" s="3"/>
      <c r="AL35" s="3"/>
    </row>
    <row r="36" spans="2:47" ht="12" hidden="1" customHeight="1" x14ac:dyDescent="0.15">
      <c r="B36" s="23"/>
      <c r="C36" s="24"/>
      <c r="D36" s="23"/>
      <c r="E36" s="23"/>
      <c r="F36" s="23"/>
      <c r="G36" s="23"/>
      <c r="H36" s="23"/>
      <c r="I36" s="23"/>
      <c r="J36" s="23"/>
      <c r="K36" s="23"/>
      <c r="L36" s="23"/>
      <c r="M36" s="23"/>
      <c r="N36" s="23"/>
      <c r="O36" s="24"/>
      <c r="P36" s="24"/>
      <c r="Q36" s="23"/>
      <c r="R36" s="23"/>
      <c r="S36" s="23"/>
      <c r="T36" s="23"/>
      <c r="U36" s="23"/>
      <c r="V36" s="23"/>
      <c r="W36" s="3"/>
      <c r="X36" s="3"/>
      <c r="Y36" s="3"/>
      <c r="Z36" s="3"/>
      <c r="AA36" s="3"/>
      <c r="AB36" s="3"/>
      <c r="AC36" s="3"/>
      <c r="AD36" s="3"/>
      <c r="AE36" s="3"/>
      <c r="AF36" s="3"/>
      <c r="AG36" s="3"/>
      <c r="AH36" s="3"/>
      <c r="AI36" s="3"/>
      <c r="AJ36" s="3"/>
      <c r="AK36" s="3"/>
      <c r="AL36" s="3"/>
    </row>
    <row r="37" spans="2:47" ht="15" hidden="1" customHeight="1" x14ac:dyDescent="0.15">
      <c r="B37" s="3" t="s">
        <v>169</v>
      </c>
      <c r="C37" s="3"/>
      <c r="D37" s="3"/>
      <c r="E37" s="3"/>
      <c r="F37" s="3"/>
      <c r="G37" s="3"/>
      <c r="H37" s="3"/>
      <c r="I37" s="3"/>
      <c r="J37" s="3"/>
      <c r="K37" s="3"/>
      <c r="L37" s="3"/>
      <c r="M37" s="3"/>
      <c r="N37" s="3"/>
      <c r="O37" s="3"/>
      <c r="P37" s="3"/>
      <c r="Q37" s="3"/>
      <c r="R37" s="3"/>
      <c r="S37" s="3"/>
      <c r="T37" s="3"/>
      <c r="U37" s="3"/>
      <c r="V37" s="3"/>
      <c r="W37" s="3"/>
      <c r="X37" s="26"/>
      <c r="Y37" s="26"/>
      <c r="Z37" s="26"/>
      <c r="AA37" s="26"/>
      <c r="AB37" s="26"/>
      <c r="AC37" s="26"/>
      <c r="AD37" s="26"/>
      <c r="AE37" s="26"/>
      <c r="AF37" s="26"/>
      <c r="AG37" s="26"/>
      <c r="AH37" s="26"/>
      <c r="AI37" s="26"/>
      <c r="AJ37" s="26"/>
      <c r="AK37" s="26"/>
      <c r="AL37" s="26"/>
    </row>
    <row r="38" spans="2:47" ht="18.75" hidden="1" customHeight="1" x14ac:dyDescent="0.15">
      <c r="B38" s="180" t="s">
        <v>19</v>
      </c>
      <c r="C38" s="243" t="s">
        <v>96</v>
      </c>
      <c r="D38" s="174" t="s">
        <v>97</v>
      </c>
      <c r="E38" s="174"/>
      <c r="F38" s="174"/>
      <c r="G38" s="174"/>
      <c r="H38" s="174"/>
      <c r="I38" s="27"/>
      <c r="J38" s="181" t="s">
        <v>19</v>
      </c>
      <c r="K38" s="246" t="s">
        <v>98</v>
      </c>
      <c r="L38" s="160" t="s">
        <v>72</v>
      </c>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226"/>
    </row>
    <row r="39" spans="2:47" ht="18.75" hidden="1" customHeight="1" x14ac:dyDescent="0.15">
      <c r="B39" s="240"/>
      <c r="C39" s="244"/>
      <c r="D39" s="244"/>
      <c r="E39" s="244"/>
      <c r="F39" s="244"/>
      <c r="G39" s="244"/>
      <c r="H39" s="244"/>
      <c r="I39" s="3"/>
      <c r="J39" s="245"/>
      <c r="K39" s="24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247"/>
    </row>
    <row r="40" spans="2:47" ht="18.75" hidden="1" customHeight="1" x14ac:dyDescent="0.15">
      <c r="B40" s="240" t="s">
        <v>41</v>
      </c>
      <c r="C40" s="241" t="s">
        <v>170</v>
      </c>
      <c r="D40" s="242" t="s">
        <v>194</v>
      </c>
      <c r="E40" s="242"/>
      <c r="F40" s="242"/>
      <c r="G40" s="242"/>
      <c r="H40" s="242"/>
      <c r="I40" s="242"/>
      <c r="J40" s="242"/>
      <c r="K40" s="242"/>
      <c r="L40" s="242"/>
      <c r="M40" s="242"/>
      <c r="N40" s="242"/>
      <c r="O40" s="242"/>
      <c r="P40" s="242"/>
      <c r="Q40" s="242"/>
      <c r="R40" s="242"/>
      <c r="S40" s="242"/>
      <c r="T40" s="242"/>
      <c r="U40" s="242"/>
      <c r="V40" s="242"/>
      <c r="W40" s="242"/>
      <c r="X40" s="242"/>
      <c r="Y40" s="242"/>
      <c r="Z40" s="242"/>
      <c r="AA40" s="3"/>
      <c r="AB40" s="3"/>
      <c r="AC40" s="3"/>
      <c r="AD40" s="3"/>
      <c r="AE40" s="3"/>
      <c r="AF40" s="3"/>
      <c r="AG40" s="3"/>
      <c r="AH40" s="3"/>
      <c r="AI40" s="3"/>
      <c r="AJ40" s="3"/>
      <c r="AK40" s="3"/>
      <c r="AL40" s="28"/>
    </row>
    <row r="41" spans="2:47" ht="18.75" hidden="1" customHeight="1" x14ac:dyDescent="0.15">
      <c r="B41" s="240"/>
      <c r="C41" s="241"/>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3"/>
      <c r="AB41" s="3"/>
      <c r="AC41" s="3"/>
      <c r="AD41" s="3"/>
      <c r="AE41" s="3"/>
      <c r="AF41" s="3"/>
      <c r="AG41" s="3"/>
      <c r="AH41" s="3"/>
      <c r="AI41" s="3"/>
      <c r="AJ41" s="3"/>
      <c r="AK41" s="3"/>
      <c r="AL41" s="28"/>
    </row>
    <row r="42" spans="2:47" ht="18.75" hidden="1" customHeight="1" x14ac:dyDescent="0.15">
      <c r="B42" s="240" t="s">
        <v>19</v>
      </c>
      <c r="C42" s="241" t="s">
        <v>100</v>
      </c>
      <c r="D42" s="242" t="s">
        <v>193</v>
      </c>
      <c r="E42" s="242"/>
      <c r="F42" s="242"/>
      <c r="G42" s="242"/>
      <c r="H42" s="242"/>
      <c r="I42" s="242"/>
      <c r="J42" s="242"/>
      <c r="K42" s="242"/>
      <c r="L42" s="242"/>
      <c r="M42" s="242"/>
      <c r="N42" s="242"/>
      <c r="O42" s="242"/>
      <c r="P42" s="242"/>
      <c r="Q42" s="242"/>
      <c r="R42" s="242"/>
      <c r="S42" s="242"/>
      <c r="T42" s="242"/>
      <c r="U42" s="242"/>
      <c r="V42" s="242"/>
      <c r="W42" s="242"/>
      <c r="X42" s="242"/>
      <c r="Y42" s="242"/>
      <c r="Z42" s="242"/>
      <c r="AA42" s="3"/>
      <c r="AB42" s="3"/>
      <c r="AC42" s="3"/>
      <c r="AD42" s="3"/>
      <c r="AE42" s="3"/>
      <c r="AF42" s="3"/>
      <c r="AG42" s="3"/>
      <c r="AH42" s="3"/>
      <c r="AI42" s="3"/>
      <c r="AJ42" s="3"/>
      <c r="AK42" s="3"/>
      <c r="AL42" s="28"/>
    </row>
    <row r="43" spans="2:47" ht="18.75" hidden="1" customHeight="1" x14ac:dyDescent="0.15">
      <c r="B43" s="240"/>
      <c r="C43" s="241"/>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3"/>
      <c r="AB43" s="3"/>
      <c r="AC43" s="3"/>
      <c r="AD43" s="3"/>
      <c r="AE43" s="3"/>
      <c r="AF43" s="3"/>
      <c r="AG43" s="3"/>
      <c r="AH43" s="3"/>
      <c r="AI43" s="3"/>
      <c r="AJ43" s="3"/>
      <c r="AK43" s="3"/>
      <c r="AL43" s="28"/>
    </row>
    <row r="44" spans="2:47" ht="18.75" hidden="1" customHeight="1" x14ac:dyDescent="0.15">
      <c r="B44" s="240" t="s">
        <v>19</v>
      </c>
      <c r="C44" s="29" t="s">
        <v>101</v>
      </c>
      <c r="D44" s="248" t="s">
        <v>102</v>
      </c>
      <c r="E44" s="248"/>
      <c r="F44" s="248"/>
      <c r="G44" s="248"/>
      <c r="H44" s="248"/>
      <c r="I44" s="248"/>
      <c r="J44" s="248"/>
      <c r="K44" s="248"/>
      <c r="L44" s="248"/>
      <c r="M44" s="248"/>
      <c r="N44" s="248"/>
      <c r="O44" s="248"/>
      <c r="P44" s="248"/>
      <c r="Q44" s="248"/>
      <c r="R44" s="248"/>
      <c r="S44" s="248"/>
      <c r="T44" s="248"/>
      <c r="U44" s="30"/>
      <c r="V44" s="31" t="s">
        <v>19</v>
      </c>
      <c r="W44" s="32" t="s">
        <v>103</v>
      </c>
      <c r="X44" s="33" t="s">
        <v>104</v>
      </c>
      <c r="Y44" s="33"/>
      <c r="Z44" s="33"/>
      <c r="AA44" s="33"/>
      <c r="AB44" s="33"/>
      <c r="AC44" s="33"/>
      <c r="AD44" s="33"/>
      <c r="AE44" s="33"/>
      <c r="AF44" s="33"/>
      <c r="AG44" s="33"/>
      <c r="AH44" s="33"/>
      <c r="AI44" s="3"/>
      <c r="AJ44" s="3"/>
      <c r="AK44" s="3"/>
      <c r="AL44" s="28"/>
    </row>
    <row r="45" spans="2:47" hidden="1" x14ac:dyDescent="0.15">
      <c r="B45" s="240"/>
      <c r="C45" s="35"/>
      <c r="D45" s="25"/>
      <c r="E45" s="25"/>
      <c r="F45" s="25"/>
      <c r="G45" s="25"/>
      <c r="H45" s="25"/>
      <c r="I45" s="25"/>
      <c r="J45" s="25"/>
      <c r="K45" s="25"/>
      <c r="L45" s="25"/>
      <c r="M45" s="25"/>
      <c r="N45" s="25"/>
      <c r="O45" s="25"/>
      <c r="P45" s="25"/>
      <c r="Q45" s="25"/>
      <c r="R45" s="25"/>
      <c r="S45" s="25"/>
      <c r="T45" s="25"/>
      <c r="U45" s="25"/>
      <c r="V45" s="36"/>
      <c r="W45" s="37"/>
      <c r="X45" s="3"/>
      <c r="Y45" s="3"/>
      <c r="Z45" s="3"/>
      <c r="AA45" s="3"/>
      <c r="AB45" s="3"/>
      <c r="AC45" s="3"/>
      <c r="AD45" s="3"/>
      <c r="AE45" s="3"/>
      <c r="AF45" s="3"/>
      <c r="AG45" s="3"/>
      <c r="AH45" s="3"/>
      <c r="AI45" s="3"/>
      <c r="AJ45" s="3"/>
      <c r="AK45" s="3"/>
      <c r="AL45" s="28"/>
    </row>
    <row r="46" spans="2:47" ht="14.25" hidden="1" customHeight="1" x14ac:dyDescent="0.15">
      <c r="B46" s="38" t="s">
        <v>61</v>
      </c>
      <c r="C46" s="39"/>
      <c r="D46" s="40"/>
      <c r="E46" s="40"/>
      <c r="F46" s="40"/>
      <c r="G46" s="40"/>
      <c r="H46" s="40"/>
      <c r="I46" s="40"/>
      <c r="J46" s="40"/>
      <c r="K46" s="40"/>
      <c r="L46" s="40"/>
      <c r="M46" s="40"/>
      <c r="N46" s="25"/>
      <c r="O46" s="25"/>
      <c r="P46" s="25"/>
      <c r="Q46" s="25"/>
      <c r="R46" s="25"/>
      <c r="S46" s="25"/>
      <c r="T46" s="25"/>
      <c r="U46" s="25"/>
      <c r="V46" s="36"/>
      <c r="W46" s="37"/>
      <c r="X46" s="3"/>
      <c r="Y46" s="3"/>
      <c r="Z46" s="3"/>
      <c r="AA46" s="3"/>
      <c r="AB46" s="3"/>
      <c r="AC46" s="3"/>
      <c r="AD46" s="3"/>
      <c r="AE46" s="3"/>
      <c r="AF46" s="3"/>
      <c r="AG46" s="3"/>
      <c r="AH46" s="3"/>
      <c r="AI46" s="3"/>
      <c r="AJ46" s="3"/>
      <c r="AK46" s="3"/>
      <c r="AL46" s="28"/>
    </row>
    <row r="47" spans="2:47" ht="14.25" hidden="1" customHeight="1" x14ac:dyDescent="0.15">
      <c r="B47" s="38"/>
      <c r="C47" s="249" t="s">
        <v>22</v>
      </c>
      <c r="D47" s="250"/>
      <c r="E47" s="250"/>
      <c r="F47" s="250"/>
      <c r="G47" s="250"/>
      <c r="H47" s="250"/>
      <c r="I47" s="250"/>
      <c r="J47" s="250"/>
      <c r="K47" s="250"/>
      <c r="L47" s="250"/>
      <c r="M47" s="251"/>
      <c r="N47" s="25"/>
      <c r="O47" s="25"/>
      <c r="P47" s="25"/>
      <c r="Q47" s="25"/>
      <c r="R47" s="25"/>
      <c r="S47" s="25"/>
      <c r="T47" s="25"/>
      <c r="U47" s="25"/>
      <c r="V47" s="36"/>
      <c r="W47" s="37"/>
      <c r="X47" s="3"/>
      <c r="Y47" s="3"/>
      <c r="Z47" s="3"/>
      <c r="AA47" s="3"/>
      <c r="AB47" s="3"/>
      <c r="AC47" s="3"/>
      <c r="AD47" s="3"/>
      <c r="AE47" s="3"/>
      <c r="AF47" s="3"/>
      <c r="AG47" s="3"/>
      <c r="AH47" s="3"/>
      <c r="AI47" s="3"/>
      <c r="AJ47" s="3"/>
      <c r="AK47" s="3"/>
      <c r="AL47" s="28"/>
      <c r="AU47" s="3" t="s">
        <v>47</v>
      </c>
    </row>
    <row r="48" spans="2:47" ht="24" hidden="1" customHeight="1" x14ac:dyDescent="0.15">
      <c r="B48" s="38"/>
      <c r="C48" s="249"/>
      <c r="D48" s="250"/>
      <c r="E48" s="250"/>
      <c r="F48" s="250"/>
      <c r="G48" s="250"/>
      <c r="H48" s="250"/>
      <c r="I48" s="250"/>
      <c r="J48" s="250"/>
      <c r="K48" s="250"/>
      <c r="L48" s="250"/>
      <c r="M48" s="251"/>
      <c r="N48" s="25"/>
      <c r="O48" s="25"/>
      <c r="P48" s="25"/>
      <c r="Q48" s="25"/>
      <c r="R48" s="25"/>
      <c r="S48" s="25"/>
      <c r="T48" s="25"/>
      <c r="U48" s="25"/>
      <c r="V48" s="36"/>
      <c r="W48" s="37"/>
      <c r="X48" s="3"/>
      <c r="Y48" s="3"/>
      <c r="Z48" s="3"/>
      <c r="AA48" s="3"/>
      <c r="AB48" s="3"/>
      <c r="AC48" s="3"/>
      <c r="AD48" s="3"/>
      <c r="AE48" s="3"/>
      <c r="AF48" s="3"/>
      <c r="AG48" s="3"/>
      <c r="AH48" s="3"/>
      <c r="AI48" s="3"/>
      <c r="AJ48" s="3"/>
      <c r="AK48" s="3"/>
      <c r="AL48" s="28"/>
    </row>
    <row r="49" spans="2:47" ht="3.75" hidden="1" customHeight="1" x14ac:dyDescent="0.15">
      <c r="B49" s="34"/>
      <c r="C49" s="41"/>
      <c r="D49" s="42"/>
      <c r="E49" s="42"/>
      <c r="F49" s="42"/>
      <c r="G49" s="42"/>
      <c r="H49" s="42"/>
      <c r="I49" s="42"/>
      <c r="J49" s="42"/>
      <c r="K49" s="42"/>
      <c r="L49" s="42"/>
      <c r="M49" s="42"/>
      <c r="N49" s="42"/>
      <c r="O49" s="42"/>
      <c r="P49" s="42"/>
      <c r="Q49" s="42"/>
      <c r="R49" s="42"/>
      <c r="S49" s="42"/>
      <c r="T49" s="42"/>
      <c r="U49" s="42"/>
      <c r="V49" s="36"/>
      <c r="W49" s="43"/>
      <c r="X49" s="26"/>
      <c r="Y49" s="26"/>
      <c r="Z49" s="26"/>
      <c r="AA49" s="26"/>
      <c r="AB49" s="26"/>
      <c r="AC49" s="26"/>
      <c r="AD49" s="26"/>
      <c r="AE49" s="26"/>
      <c r="AF49" s="26"/>
      <c r="AG49" s="26"/>
      <c r="AH49" s="26"/>
      <c r="AI49" s="26"/>
      <c r="AJ49" s="26"/>
      <c r="AK49" s="26"/>
      <c r="AL49" s="44"/>
      <c r="AU49" s="3" t="s">
        <v>48</v>
      </c>
    </row>
    <row r="50" spans="2:47" ht="12" hidden="1" customHeight="1" x14ac:dyDescent="0.15">
      <c r="B50" s="137" t="s">
        <v>42</v>
      </c>
      <c r="C50" s="137"/>
      <c r="D50" s="27" t="s">
        <v>105</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row>
    <row r="51" spans="2:47" ht="14.25" hidden="1" customHeight="1" x14ac:dyDescent="0.15">
      <c r="B51" s="3"/>
      <c r="C51" s="3"/>
      <c r="D51" s="3" t="s">
        <v>73</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U51" s="3" t="s">
        <v>50</v>
      </c>
    </row>
    <row r="52" spans="2:47" ht="14.25" hidden="1" customHeigh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U52" s="3" t="s">
        <v>51</v>
      </c>
    </row>
    <row r="53" spans="2:47" ht="25.5" customHeight="1" x14ac:dyDescent="0.15">
      <c r="B53" s="3" t="s">
        <v>229</v>
      </c>
      <c r="C53" s="3"/>
      <c r="D53" s="3"/>
      <c r="E53" s="3"/>
      <c r="F53" s="3"/>
      <c r="G53" s="3"/>
      <c r="H53" s="3"/>
      <c r="I53" s="3"/>
      <c r="J53" s="3"/>
      <c r="K53" s="3"/>
      <c r="N53" s="3" t="s">
        <v>248</v>
      </c>
      <c r="O53" s="3"/>
      <c r="P53" s="3"/>
      <c r="Q53" s="3"/>
      <c r="R53" s="3"/>
      <c r="S53" s="3"/>
      <c r="T53" s="3"/>
      <c r="U53" s="3"/>
      <c r="V53" s="3"/>
      <c r="W53" s="3"/>
      <c r="X53" s="3"/>
      <c r="Y53" s="3"/>
      <c r="Z53" s="3"/>
      <c r="AA53" s="3"/>
      <c r="AB53" s="3"/>
      <c r="AC53" s="3"/>
      <c r="AD53" s="3"/>
      <c r="AE53" s="3"/>
      <c r="AF53" s="3"/>
      <c r="AG53" s="3"/>
      <c r="AH53" s="3"/>
      <c r="AI53" s="3"/>
      <c r="AJ53" s="3"/>
      <c r="AK53" s="3"/>
      <c r="AL53" s="3"/>
    </row>
    <row r="54" spans="2:47" ht="26.25" customHeight="1" x14ac:dyDescent="0.15">
      <c r="B54" s="176" t="s">
        <v>226</v>
      </c>
      <c r="C54" s="145"/>
      <c r="D54" s="145"/>
      <c r="E54" s="144"/>
      <c r="F54" s="145"/>
      <c r="G54" s="145"/>
      <c r="H54" s="145"/>
      <c r="I54" s="145"/>
      <c r="J54" s="145"/>
      <c r="K54" s="145"/>
      <c r="L54" s="146"/>
      <c r="N54" s="153" t="s">
        <v>217</v>
      </c>
      <c r="O54" s="155"/>
      <c r="P54" s="156" t="s">
        <v>79</v>
      </c>
      <c r="Q54" s="157"/>
      <c r="R54" s="157"/>
      <c r="S54" s="158"/>
      <c r="T54" s="153"/>
      <c r="U54" s="154"/>
      <c r="V54" s="154"/>
      <c r="W54" s="154"/>
      <c r="X54" s="154"/>
      <c r="Y54" s="154"/>
      <c r="Z54" s="154"/>
      <c r="AA54" s="46" t="s">
        <v>219</v>
      </c>
      <c r="AC54" s="176" t="s">
        <v>224</v>
      </c>
      <c r="AD54" s="145"/>
      <c r="AE54" s="145"/>
      <c r="AF54" s="145"/>
      <c r="AG54" s="145"/>
      <c r="AH54" s="145"/>
      <c r="AI54" s="145"/>
      <c r="AJ54" s="145"/>
      <c r="AK54" s="146"/>
      <c r="AL54" s="3"/>
    </row>
    <row r="55" spans="2:47" ht="26.25" customHeight="1" x14ac:dyDescent="0.15">
      <c r="B55" s="159"/>
      <c r="C55" s="148"/>
      <c r="D55" s="148"/>
      <c r="E55" s="147"/>
      <c r="F55" s="148"/>
      <c r="G55" s="148"/>
      <c r="H55" s="148"/>
      <c r="I55" s="148"/>
      <c r="J55" s="148"/>
      <c r="K55" s="148"/>
      <c r="L55" s="149"/>
      <c r="N55" s="153" t="s">
        <v>220</v>
      </c>
      <c r="O55" s="155"/>
      <c r="P55" s="156" t="s">
        <v>80</v>
      </c>
      <c r="Q55" s="157"/>
      <c r="R55" s="157"/>
      <c r="S55" s="158"/>
      <c r="T55" s="153"/>
      <c r="U55" s="154"/>
      <c r="V55" s="154"/>
      <c r="W55" s="154"/>
      <c r="X55" s="154"/>
      <c r="Y55" s="154"/>
      <c r="Z55" s="154"/>
      <c r="AA55" s="28" t="s">
        <v>219</v>
      </c>
      <c r="AB55" s="3"/>
      <c r="AC55" s="159" t="s">
        <v>228</v>
      </c>
      <c r="AD55" s="148"/>
      <c r="AE55" s="148"/>
      <c r="AF55" s="148"/>
      <c r="AG55" s="148"/>
      <c r="AH55" s="148"/>
      <c r="AI55" s="148"/>
      <c r="AJ55" s="148"/>
      <c r="AK55" s="149"/>
      <c r="AL55" s="3"/>
    </row>
    <row r="56" spans="2:47" ht="26.25" customHeight="1" x14ac:dyDescent="0.15">
      <c r="B56" s="176" t="s">
        <v>227</v>
      </c>
      <c r="C56" s="145"/>
      <c r="D56" s="145"/>
      <c r="E56" s="150"/>
      <c r="F56" s="151"/>
      <c r="G56" s="151"/>
      <c r="H56" s="151"/>
      <c r="I56" s="151"/>
      <c r="J56" s="151"/>
      <c r="K56" s="151"/>
      <c r="L56" s="152"/>
      <c r="N56" s="153" t="s">
        <v>222</v>
      </c>
      <c r="O56" s="155"/>
      <c r="P56" s="156" t="s">
        <v>81</v>
      </c>
      <c r="Q56" s="157"/>
      <c r="R56" s="157"/>
      <c r="S56" s="158"/>
      <c r="T56" s="153"/>
      <c r="U56" s="154"/>
      <c r="V56" s="154"/>
      <c r="W56" s="154"/>
      <c r="X56" s="154"/>
      <c r="Y56" s="154"/>
      <c r="Z56" s="154"/>
      <c r="AA56" s="46" t="s">
        <v>219</v>
      </c>
      <c r="AB56" s="3"/>
      <c r="AC56" s="153"/>
      <c r="AD56" s="154"/>
      <c r="AE56" s="154"/>
      <c r="AF56" s="154"/>
      <c r="AG56" s="154"/>
      <c r="AH56" s="154"/>
      <c r="AI56" s="154"/>
      <c r="AJ56" s="154"/>
      <c r="AK56" s="86" t="s">
        <v>219</v>
      </c>
      <c r="AL56" s="3"/>
    </row>
    <row r="57" spans="2:47" ht="26.25" customHeight="1" x14ac:dyDescent="0.15">
      <c r="B57" s="159"/>
      <c r="C57" s="148"/>
      <c r="D57" s="148"/>
      <c r="E57" s="147"/>
      <c r="F57" s="148"/>
      <c r="G57" s="148"/>
      <c r="H57" s="148"/>
      <c r="I57" s="148"/>
      <c r="J57" s="148"/>
      <c r="K57" s="148"/>
      <c r="L57" s="149"/>
      <c r="N57" s="3" t="s">
        <v>225</v>
      </c>
      <c r="O57" s="65"/>
      <c r="P57" s="65"/>
      <c r="Q57" s="65"/>
      <c r="R57" s="65"/>
      <c r="S57" s="65"/>
      <c r="T57" s="65"/>
      <c r="U57" s="65"/>
      <c r="V57" s="65"/>
      <c r="W57" s="65"/>
      <c r="Y57" s="3"/>
      <c r="Z57" s="3"/>
      <c r="AA57" s="3"/>
      <c r="AB57" s="3"/>
      <c r="AC57" s="3"/>
      <c r="AD57" s="3"/>
      <c r="AE57" s="3"/>
      <c r="AF57" s="3"/>
      <c r="AG57" s="3"/>
      <c r="AI57" s="3"/>
      <c r="AJ57" s="3"/>
      <c r="AK57" s="3"/>
      <c r="AL57" s="3"/>
    </row>
    <row r="58" spans="2:47" ht="14.25" customHeight="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2:47" ht="13.5" customHeight="1" x14ac:dyDescent="0.15">
      <c r="B59" s="3" t="s">
        <v>327</v>
      </c>
      <c r="C59" s="19"/>
      <c r="D59" s="20"/>
      <c r="E59" s="20"/>
      <c r="F59" s="20"/>
      <c r="G59" s="20"/>
      <c r="H59" s="15"/>
      <c r="I59" s="20"/>
      <c r="J59" s="20"/>
      <c r="K59" s="20"/>
      <c r="L59" s="20"/>
      <c r="M59" s="20"/>
      <c r="N59" s="15"/>
      <c r="O59" s="20"/>
      <c r="P59" s="20"/>
      <c r="Q59" s="20"/>
      <c r="R59" s="20"/>
      <c r="S59" s="20"/>
      <c r="T59" s="15"/>
      <c r="V59" s="20"/>
      <c r="W59" s="20"/>
      <c r="X59" s="20"/>
      <c r="Y59" s="20"/>
      <c r="Z59" s="15"/>
      <c r="AA59" s="19"/>
      <c r="AB59" s="20"/>
      <c r="AC59" s="20"/>
      <c r="AD59" s="20"/>
      <c r="AE59" s="20"/>
      <c r="AF59" s="15"/>
      <c r="AH59" s="20"/>
      <c r="AI59" s="20"/>
      <c r="AJ59" s="20"/>
      <c r="AK59" s="20"/>
      <c r="AL59" s="20"/>
      <c r="AM59" s="20"/>
    </row>
    <row r="60" spans="2:47" ht="15" customHeight="1" x14ac:dyDescent="0.15">
      <c r="B60" s="194" t="s">
        <v>74</v>
      </c>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5"/>
      <c r="AL60" s="20"/>
      <c r="AM60" s="20"/>
    </row>
    <row r="61" spans="2:47" ht="15" customHeight="1" x14ac:dyDescent="0.15">
      <c r="B61" s="54" t="s">
        <v>247</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28"/>
      <c r="AL61" s="20"/>
      <c r="AM61" s="20"/>
    </row>
    <row r="62" spans="2:47" ht="18" customHeight="1" x14ac:dyDescent="0.15">
      <c r="B62" s="253" t="s">
        <v>291</v>
      </c>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54"/>
      <c r="AL62" s="20"/>
      <c r="AM62" s="20"/>
    </row>
    <row r="63" spans="2:47" ht="22.5" customHeight="1" x14ac:dyDescent="0.15">
      <c r="B63" s="54"/>
      <c r="C63" s="180" t="s">
        <v>41</v>
      </c>
      <c r="D63" s="206" t="s">
        <v>292</v>
      </c>
      <c r="E63" s="137"/>
      <c r="F63" s="137"/>
      <c r="G63" s="137"/>
      <c r="H63" s="140" t="s">
        <v>41</v>
      </c>
      <c r="I63" s="136" t="s">
        <v>293</v>
      </c>
      <c r="J63" s="137"/>
      <c r="K63" s="137"/>
      <c r="L63" s="137"/>
      <c r="M63" s="140" t="s">
        <v>41</v>
      </c>
      <c r="N63" s="136" t="s">
        <v>294</v>
      </c>
      <c r="O63" s="137"/>
      <c r="P63" s="137"/>
      <c r="Q63" s="137"/>
      <c r="R63" s="140" t="s">
        <v>41</v>
      </c>
      <c r="S63" s="136" t="s">
        <v>295</v>
      </c>
      <c r="T63" s="137"/>
      <c r="U63" s="137"/>
      <c r="V63" s="137"/>
      <c r="W63" s="140" t="s">
        <v>41</v>
      </c>
      <c r="X63" s="136" t="s">
        <v>296</v>
      </c>
      <c r="Y63" s="137"/>
      <c r="Z63" s="137"/>
      <c r="AA63" s="137"/>
      <c r="AB63" s="140" t="s">
        <v>41</v>
      </c>
      <c r="AC63" s="136" t="s">
        <v>297</v>
      </c>
      <c r="AD63" s="137"/>
      <c r="AE63" s="137"/>
      <c r="AF63" s="137"/>
      <c r="AG63" s="140" t="s">
        <v>41</v>
      </c>
      <c r="AH63" s="136" t="s">
        <v>298</v>
      </c>
      <c r="AI63" s="137"/>
      <c r="AJ63" s="137"/>
      <c r="AK63" s="142"/>
      <c r="AL63" s="20"/>
      <c r="AM63" s="20"/>
    </row>
    <row r="64" spans="2:47" ht="22.5" customHeight="1" x14ac:dyDescent="0.15">
      <c r="B64" s="59"/>
      <c r="C64" s="183"/>
      <c r="D64" s="207"/>
      <c r="E64" s="139"/>
      <c r="F64" s="139"/>
      <c r="G64" s="139"/>
      <c r="H64" s="141"/>
      <c r="I64" s="138"/>
      <c r="J64" s="139"/>
      <c r="K64" s="139"/>
      <c r="L64" s="139"/>
      <c r="M64" s="141"/>
      <c r="N64" s="138"/>
      <c r="O64" s="139"/>
      <c r="P64" s="139"/>
      <c r="Q64" s="139"/>
      <c r="R64" s="141"/>
      <c r="S64" s="138"/>
      <c r="T64" s="139"/>
      <c r="U64" s="139"/>
      <c r="V64" s="139"/>
      <c r="W64" s="141"/>
      <c r="X64" s="138"/>
      <c r="Y64" s="139"/>
      <c r="Z64" s="139"/>
      <c r="AA64" s="139"/>
      <c r="AB64" s="141"/>
      <c r="AC64" s="138"/>
      <c r="AD64" s="139"/>
      <c r="AE64" s="139"/>
      <c r="AF64" s="139"/>
      <c r="AG64" s="141"/>
      <c r="AH64" s="138"/>
      <c r="AI64" s="139"/>
      <c r="AJ64" s="139"/>
      <c r="AK64" s="143"/>
      <c r="AL64" s="20"/>
      <c r="AM64" s="20"/>
    </row>
    <row r="65" spans="2:47" ht="18" customHeight="1" x14ac:dyDescent="0.15">
      <c r="B65" s="54" t="s">
        <v>257</v>
      </c>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28"/>
      <c r="AL65" s="20"/>
      <c r="AM65" s="20"/>
    </row>
    <row r="66" spans="2:47" ht="18" customHeight="1" x14ac:dyDescent="0.15">
      <c r="B66" s="253" t="s">
        <v>299</v>
      </c>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54"/>
      <c r="AL66" s="20"/>
      <c r="AM66" s="20"/>
    </row>
    <row r="67" spans="2:47" ht="22.5" customHeight="1" x14ac:dyDescent="0.15">
      <c r="B67" s="54"/>
      <c r="C67" s="180" t="s">
        <v>41</v>
      </c>
      <c r="D67" s="206" t="s">
        <v>320</v>
      </c>
      <c r="E67" s="137"/>
      <c r="F67" s="137"/>
      <c r="G67" s="137"/>
      <c r="H67" s="140" t="s">
        <v>41</v>
      </c>
      <c r="I67" s="136" t="s">
        <v>321</v>
      </c>
      <c r="J67" s="137"/>
      <c r="K67" s="137"/>
      <c r="L67" s="137"/>
      <c r="M67" s="140" t="s">
        <v>41</v>
      </c>
      <c r="N67" s="136" t="s">
        <v>322</v>
      </c>
      <c r="O67" s="137"/>
      <c r="P67" s="137"/>
      <c r="Q67" s="137"/>
      <c r="R67" s="140" t="s">
        <v>267</v>
      </c>
      <c r="S67" s="136" t="s">
        <v>323</v>
      </c>
      <c r="T67" s="137"/>
      <c r="U67" s="137"/>
      <c r="V67" s="137"/>
      <c r="W67" s="140" t="s">
        <v>41</v>
      </c>
      <c r="X67" s="136" t="s">
        <v>300</v>
      </c>
      <c r="Y67" s="137"/>
      <c r="Z67" s="137"/>
      <c r="AA67" s="137"/>
      <c r="AB67" s="140" t="s">
        <v>41</v>
      </c>
      <c r="AC67" s="136" t="s">
        <v>301</v>
      </c>
      <c r="AD67" s="137"/>
      <c r="AE67" s="137"/>
      <c r="AF67" s="137"/>
      <c r="AG67" s="140" t="s">
        <v>41</v>
      </c>
      <c r="AH67" s="136" t="s">
        <v>302</v>
      </c>
      <c r="AI67" s="137"/>
      <c r="AJ67" s="137"/>
      <c r="AK67" s="142"/>
      <c r="AL67" s="20"/>
      <c r="AM67" s="20"/>
    </row>
    <row r="68" spans="2:47" ht="22.5" customHeight="1" x14ac:dyDescent="0.15">
      <c r="B68" s="59"/>
      <c r="C68" s="183"/>
      <c r="D68" s="207"/>
      <c r="E68" s="139"/>
      <c r="F68" s="139"/>
      <c r="G68" s="139"/>
      <c r="H68" s="141"/>
      <c r="I68" s="138"/>
      <c r="J68" s="139"/>
      <c r="K68" s="139"/>
      <c r="L68" s="139"/>
      <c r="M68" s="141"/>
      <c r="N68" s="138"/>
      <c r="O68" s="139"/>
      <c r="P68" s="139"/>
      <c r="Q68" s="139"/>
      <c r="R68" s="141"/>
      <c r="S68" s="138"/>
      <c r="T68" s="139"/>
      <c r="U68" s="139"/>
      <c r="V68" s="139"/>
      <c r="W68" s="141"/>
      <c r="X68" s="138"/>
      <c r="Y68" s="139"/>
      <c r="Z68" s="139"/>
      <c r="AA68" s="139"/>
      <c r="AB68" s="141"/>
      <c r="AC68" s="138"/>
      <c r="AD68" s="139"/>
      <c r="AE68" s="139"/>
      <c r="AF68" s="139"/>
      <c r="AG68" s="141"/>
      <c r="AH68" s="138"/>
      <c r="AI68" s="139"/>
      <c r="AJ68" s="139"/>
      <c r="AK68" s="143"/>
      <c r="AL68" s="20"/>
      <c r="AM68" s="20"/>
    </row>
    <row r="69" spans="2:47" ht="18" customHeight="1" x14ac:dyDescent="0.15">
      <c r="B69" s="253" t="s">
        <v>266</v>
      </c>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54"/>
      <c r="AL69" s="20"/>
      <c r="AM69" s="20"/>
    </row>
    <row r="70" spans="2:47" ht="22.5" customHeight="1" x14ac:dyDescent="0.15">
      <c r="B70" s="54"/>
      <c r="C70" s="140" t="s">
        <v>41</v>
      </c>
      <c r="D70" s="136" t="s">
        <v>214</v>
      </c>
      <c r="E70" s="137"/>
      <c r="F70" s="137"/>
      <c r="G70" s="137"/>
      <c r="H70" s="137"/>
      <c r="I70" s="137"/>
      <c r="J70" s="137"/>
      <c r="K70" s="137"/>
      <c r="L70" s="137"/>
      <c r="M70" s="137"/>
      <c r="N70" s="140" t="s">
        <v>41</v>
      </c>
      <c r="O70" s="136" t="s">
        <v>316</v>
      </c>
      <c r="P70" s="137"/>
      <c r="Q70" s="137"/>
      <c r="R70" s="137"/>
      <c r="S70" s="137"/>
      <c r="T70" s="140" t="s">
        <v>41</v>
      </c>
      <c r="U70" s="136" t="s">
        <v>317</v>
      </c>
      <c r="V70" s="137"/>
      <c r="W70" s="137"/>
      <c r="X70" s="137"/>
      <c r="Y70" s="137"/>
      <c r="Z70" s="140" t="s">
        <v>41</v>
      </c>
      <c r="AA70" s="136" t="s">
        <v>318</v>
      </c>
      <c r="AB70" s="137"/>
      <c r="AC70" s="137"/>
      <c r="AD70" s="137"/>
      <c r="AE70" s="137"/>
      <c r="AF70" s="140" t="s">
        <v>41</v>
      </c>
      <c r="AG70" s="136" t="s">
        <v>319</v>
      </c>
      <c r="AH70" s="137"/>
      <c r="AI70" s="137"/>
      <c r="AJ70" s="137"/>
      <c r="AK70" s="142"/>
      <c r="AL70" s="20"/>
      <c r="AM70" s="20"/>
    </row>
    <row r="71" spans="2:47" ht="22.5" customHeight="1" x14ac:dyDescent="0.15">
      <c r="B71" s="59"/>
      <c r="C71" s="141"/>
      <c r="D71" s="138"/>
      <c r="E71" s="139"/>
      <c r="F71" s="139"/>
      <c r="G71" s="139"/>
      <c r="H71" s="139"/>
      <c r="I71" s="139"/>
      <c r="J71" s="139"/>
      <c r="K71" s="139"/>
      <c r="L71" s="139"/>
      <c r="M71" s="139"/>
      <c r="N71" s="141"/>
      <c r="O71" s="138"/>
      <c r="P71" s="139"/>
      <c r="Q71" s="139"/>
      <c r="R71" s="139"/>
      <c r="S71" s="139"/>
      <c r="T71" s="141"/>
      <c r="U71" s="138"/>
      <c r="V71" s="139"/>
      <c r="W71" s="139"/>
      <c r="X71" s="139"/>
      <c r="Y71" s="139"/>
      <c r="Z71" s="141"/>
      <c r="AA71" s="138"/>
      <c r="AB71" s="139"/>
      <c r="AC71" s="139"/>
      <c r="AD71" s="139"/>
      <c r="AE71" s="139"/>
      <c r="AF71" s="141"/>
      <c r="AG71" s="138"/>
      <c r="AH71" s="139"/>
      <c r="AI71" s="139"/>
      <c r="AJ71" s="139"/>
      <c r="AK71" s="143"/>
      <c r="AL71" s="20"/>
      <c r="AM71" s="20"/>
    </row>
    <row r="72" spans="2:47" ht="18" customHeight="1" x14ac:dyDescent="0.15">
      <c r="B72" s="54"/>
      <c r="C72" s="160" t="s">
        <v>196</v>
      </c>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226"/>
      <c r="AL72" s="20"/>
      <c r="AM72" s="20"/>
    </row>
    <row r="73" spans="2:47" ht="18" customHeight="1" x14ac:dyDescent="0.15">
      <c r="B73" s="54"/>
      <c r="C73" s="161" t="str">
        <f>通常!C73</f>
        <v>　R2年度就農　＝　８年　、R3年度就農　＝　７年　、R4年度就農　＝　６年</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247"/>
      <c r="AL73" s="20"/>
      <c r="AM73" s="20"/>
    </row>
    <row r="74" spans="2:47" ht="18" customHeight="1" x14ac:dyDescent="0.15">
      <c r="B74" s="63"/>
      <c r="C74" s="228" t="str">
        <f>通常!C74</f>
        <v>　R5年度就農　＝　５年　、R6年度就農  ＝　４年　、R7年度就農　＝　３年</v>
      </c>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9"/>
      <c r="AL74" s="20"/>
      <c r="AM74" s="20"/>
    </row>
    <row r="75" spans="2:47" ht="18" customHeight="1" x14ac:dyDescent="0.15">
      <c r="B75" s="54" t="s">
        <v>393</v>
      </c>
      <c r="C75" s="52"/>
      <c r="D75" s="49"/>
      <c r="E75" s="49"/>
      <c r="F75" s="49"/>
      <c r="G75" s="49"/>
      <c r="H75" s="49"/>
      <c r="I75" s="49"/>
      <c r="J75" s="49"/>
      <c r="K75" s="49"/>
      <c r="L75" s="49"/>
      <c r="M75" s="49"/>
      <c r="N75" s="52"/>
      <c r="O75" s="49"/>
      <c r="P75" s="49"/>
      <c r="Q75" s="49"/>
      <c r="R75" s="49"/>
      <c r="S75" s="49"/>
      <c r="T75" s="52"/>
      <c r="U75" s="49"/>
      <c r="V75" s="49"/>
      <c r="W75" s="49"/>
      <c r="X75" s="49"/>
      <c r="Y75" s="49"/>
      <c r="Z75" s="52"/>
      <c r="AA75" s="49"/>
      <c r="AB75" s="49"/>
      <c r="AC75" s="49"/>
      <c r="AD75" s="49"/>
      <c r="AE75" s="49"/>
      <c r="AF75" s="52"/>
      <c r="AG75" s="82"/>
      <c r="AH75" s="82"/>
      <c r="AI75" s="82"/>
      <c r="AJ75" s="82"/>
      <c r="AK75" s="84"/>
      <c r="AL75" s="20"/>
      <c r="AM75" s="20"/>
    </row>
    <row r="76" spans="2:47" ht="36" customHeight="1" x14ac:dyDescent="0.15">
      <c r="B76" s="54"/>
      <c r="C76" s="87" t="s">
        <v>41</v>
      </c>
      <c r="D76" s="456" t="s">
        <v>303</v>
      </c>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6"/>
      <c r="AL76" s="111"/>
      <c r="AO76" s="3"/>
      <c r="AP76" s="2"/>
      <c r="AQ76" s="2"/>
      <c r="AR76" s="2"/>
      <c r="AU76" s="2"/>
    </row>
    <row r="77" spans="2:47" ht="18" customHeight="1" x14ac:dyDescent="0.15">
      <c r="B77" s="255" t="s">
        <v>328</v>
      </c>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7"/>
      <c r="AL77" s="20"/>
      <c r="AM77" s="20"/>
    </row>
    <row r="78" spans="2:47" ht="15" customHeight="1" x14ac:dyDescent="0.15">
      <c r="B78" s="54"/>
      <c r="C78" s="140" t="s">
        <v>41</v>
      </c>
      <c r="D78" s="259" t="s">
        <v>381</v>
      </c>
      <c r="E78" s="160"/>
      <c r="F78" s="160"/>
      <c r="G78" s="160"/>
      <c r="H78" s="160"/>
      <c r="I78" s="160"/>
      <c r="J78" s="160"/>
      <c r="K78" s="160"/>
      <c r="L78" s="160"/>
      <c r="M78" s="160"/>
      <c r="N78" s="160"/>
      <c r="O78" s="160"/>
      <c r="P78" s="160"/>
      <c r="Q78" s="160"/>
      <c r="R78" s="160"/>
      <c r="S78" s="160"/>
      <c r="T78" s="160"/>
      <c r="U78" s="160"/>
      <c r="V78" s="160"/>
      <c r="W78" s="160"/>
      <c r="X78" s="160"/>
      <c r="Y78" s="160"/>
      <c r="Z78" s="61"/>
      <c r="AA78" s="61"/>
      <c r="AB78" s="61"/>
      <c r="AC78" s="61"/>
      <c r="AD78" s="61"/>
      <c r="AE78" s="61"/>
      <c r="AF78" s="61"/>
      <c r="AG78" s="61"/>
      <c r="AH78" s="61"/>
      <c r="AI78" s="61"/>
      <c r="AJ78" s="61"/>
      <c r="AK78" s="62"/>
      <c r="AL78" s="20"/>
      <c r="AM78" s="20"/>
    </row>
    <row r="79" spans="2:47" ht="30" customHeight="1" x14ac:dyDescent="0.15">
      <c r="B79" s="54"/>
      <c r="C79" s="258"/>
      <c r="D79" s="442"/>
      <c r="E79" s="161"/>
      <c r="F79" s="161"/>
      <c r="G79" s="161"/>
      <c r="H79" s="161"/>
      <c r="I79" s="161"/>
      <c r="J79" s="161"/>
      <c r="K79" s="161"/>
      <c r="L79" s="161"/>
      <c r="M79" s="161"/>
      <c r="N79" s="161"/>
      <c r="O79" s="161"/>
      <c r="P79" s="161"/>
      <c r="Q79" s="161"/>
      <c r="R79" s="161"/>
      <c r="S79" s="161"/>
      <c r="T79" s="161"/>
      <c r="U79" s="161"/>
      <c r="V79" s="161"/>
      <c r="W79" s="161"/>
      <c r="X79" s="161"/>
      <c r="Y79" s="161"/>
      <c r="Z79" s="96" t="s">
        <v>41</v>
      </c>
      <c r="AA79" s="259" t="s">
        <v>268</v>
      </c>
      <c r="AB79" s="260"/>
      <c r="AC79" s="260"/>
      <c r="AD79" s="260"/>
      <c r="AE79" s="260"/>
      <c r="AF79" s="260"/>
      <c r="AG79" s="260"/>
      <c r="AH79" s="260"/>
      <c r="AI79" s="260"/>
      <c r="AJ79" s="260"/>
      <c r="AK79" s="261"/>
      <c r="AL79" s="20"/>
      <c r="AM79" s="20"/>
    </row>
    <row r="80" spans="2:47" ht="18" customHeight="1" x14ac:dyDescent="0.15">
      <c r="B80" s="194" t="s">
        <v>387</v>
      </c>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5"/>
      <c r="AL80" s="20"/>
      <c r="AM80" s="20"/>
    </row>
    <row r="81" spans="1:52" s="111" customFormat="1" ht="119.25" customHeight="1" x14ac:dyDescent="0.15">
      <c r="A81" s="2"/>
      <c r="B81" s="54"/>
      <c r="C81" s="87" t="s">
        <v>41</v>
      </c>
      <c r="D81" s="259" t="s">
        <v>365</v>
      </c>
      <c r="E81" s="160"/>
      <c r="F81" s="160"/>
      <c r="G81" s="160"/>
      <c r="H81" s="160"/>
      <c r="I81" s="160"/>
      <c r="J81" s="160"/>
      <c r="K81" s="160"/>
      <c r="L81" s="160"/>
      <c r="M81" s="160"/>
      <c r="N81" s="160"/>
      <c r="O81" s="160"/>
      <c r="P81" s="160"/>
      <c r="Q81" s="160"/>
      <c r="R81" s="160"/>
      <c r="S81" s="160"/>
      <c r="T81" s="160"/>
      <c r="U81" s="87" t="s">
        <v>19</v>
      </c>
      <c r="V81" s="259" t="s">
        <v>379</v>
      </c>
      <c r="W81" s="160"/>
      <c r="X81" s="160"/>
      <c r="Y81" s="160"/>
      <c r="Z81" s="160"/>
      <c r="AA81" s="160"/>
      <c r="AB81" s="160"/>
      <c r="AC81" s="160"/>
      <c r="AD81" s="160"/>
      <c r="AE81" s="160"/>
      <c r="AF81" s="160"/>
      <c r="AG81" s="160"/>
      <c r="AH81" s="160"/>
      <c r="AI81" s="160"/>
      <c r="AJ81" s="160"/>
      <c r="AK81" s="226"/>
      <c r="AL81" s="20"/>
      <c r="AM81" s="20"/>
      <c r="AN81" s="114"/>
      <c r="AS81" s="2"/>
      <c r="AT81" s="2"/>
      <c r="AU81" s="3"/>
      <c r="AV81" s="2"/>
      <c r="AW81" s="2"/>
      <c r="AX81" s="2"/>
      <c r="AY81" s="2"/>
      <c r="AZ81" s="2"/>
    </row>
    <row r="82" spans="1:52" s="111" customFormat="1" ht="18" customHeight="1" x14ac:dyDescent="0.15">
      <c r="A82" s="2"/>
      <c r="B82" s="194" t="s">
        <v>388</v>
      </c>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5"/>
      <c r="AL82" s="20"/>
      <c r="AM82" s="20"/>
      <c r="AN82" s="2"/>
      <c r="AS82" s="2"/>
      <c r="AT82" s="2"/>
      <c r="AU82" s="3"/>
      <c r="AV82" s="2"/>
      <c r="AW82" s="2"/>
      <c r="AX82" s="2"/>
      <c r="AY82" s="2"/>
      <c r="AZ82" s="2"/>
    </row>
    <row r="83" spans="1:52" s="111" customFormat="1" ht="36" customHeight="1" x14ac:dyDescent="0.15">
      <c r="A83" s="2"/>
      <c r="B83" s="54"/>
      <c r="C83" s="87" t="s">
        <v>41</v>
      </c>
      <c r="D83" s="259" t="s">
        <v>329</v>
      </c>
      <c r="E83" s="160"/>
      <c r="F83" s="160"/>
      <c r="G83" s="160"/>
      <c r="H83" s="160"/>
      <c r="I83" s="160"/>
      <c r="J83" s="160"/>
      <c r="K83" s="160"/>
      <c r="L83" s="160"/>
      <c r="M83" s="160"/>
      <c r="N83" s="160"/>
      <c r="O83" s="160"/>
      <c r="P83" s="160"/>
      <c r="Q83" s="160"/>
      <c r="R83" s="160"/>
      <c r="S83" s="160"/>
      <c r="T83" s="160"/>
      <c r="U83" s="87" t="s">
        <v>19</v>
      </c>
      <c r="V83" s="259" t="s">
        <v>269</v>
      </c>
      <c r="W83" s="160"/>
      <c r="X83" s="160"/>
      <c r="Y83" s="160"/>
      <c r="Z83" s="160"/>
      <c r="AA83" s="160"/>
      <c r="AB83" s="160"/>
      <c r="AC83" s="160"/>
      <c r="AD83" s="160"/>
      <c r="AE83" s="160"/>
      <c r="AF83" s="160"/>
      <c r="AG83" s="160"/>
      <c r="AH83" s="160"/>
      <c r="AI83" s="160"/>
      <c r="AJ83" s="160"/>
      <c r="AK83" s="226"/>
      <c r="AL83" s="20"/>
      <c r="AM83" s="20"/>
      <c r="AN83" s="114"/>
      <c r="AS83" s="2"/>
      <c r="AT83" s="2"/>
      <c r="AU83" s="3"/>
      <c r="AV83" s="2"/>
      <c r="AW83" s="2"/>
      <c r="AX83" s="2"/>
      <c r="AY83" s="2"/>
      <c r="AZ83" s="2"/>
    </row>
    <row r="84" spans="1:52" s="111" customFormat="1" ht="66.75" customHeight="1" x14ac:dyDescent="0.15">
      <c r="A84" s="2"/>
      <c r="B84" s="54"/>
      <c r="C84" s="87" t="s">
        <v>41</v>
      </c>
      <c r="D84" s="259" t="s">
        <v>270</v>
      </c>
      <c r="E84" s="160"/>
      <c r="F84" s="160"/>
      <c r="G84" s="160"/>
      <c r="H84" s="160"/>
      <c r="I84" s="160"/>
      <c r="J84" s="160"/>
      <c r="K84" s="160"/>
      <c r="L84" s="160"/>
      <c r="M84" s="160"/>
      <c r="N84" s="160"/>
      <c r="O84" s="160"/>
      <c r="P84" s="160"/>
      <c r="Q84" s="160"/>
      <c r="R84" s="160"/>
      <c r="S84" s="160"/>
      <c r="T84" s="160"/>
      <c r="U84" s="87" t="s">
        <v>19</v>
      </c>
      <c r="V84" s="259" t="s">
        <v>366</v>
      </c>
      <c r="W84" s="160"/>
      <c r="X84" s="160"/>
      <c r="Y84" s="160"/>
      <c r="Z84" s="160"/>
      <c r="AA84" s="160"/>
      <c r="AB84" s="160"/>
      <c r="AC84" s="160"/>
      <c r="AD84" s="160"/>
      <c r="AE84" s="160"/>
      <c r="AF84" s="160"/>
      <c r="AG84" s="160"/>
      <c r="AH84" s="160"/>
      <c r="AI84" s="160"/>
      <c r="AJ84" s="160"/>
      <c r="AK84" s="226"/>
      <c r="AL84" s="20"/>
      <c r="AM84" s="20"/>
      <c r="AN84" s="114"/>
      <c r="AS84" s="2"/>
      <c r="AT84" s="2"/>
      <c r="AU84" s="3"/>
      <c r="AV84" s="2"/>
      <c r="AW84" s="2"/>
      <c r="AX84" s="2"/>
      <c r="AY84" s="2"/>
      <c r="AZ84" s="2"/>
    </row>
    <row r="85" spans="1:52" s="111" customFormat="1" ht="36" customHeight="1" x14ac:dyDescent="0.15">
      <c r="A85" s="2"/>
      <c r="B85" s="54"/>
      <c r="C85" s="87" t="s">
        <v>41</v>
      </c>
      <c r="D85" s="259" t="s">
        <v>331</v>
      </c>
      <c r="E85" s="160"/>
      <c r="F85" s="160"/>
      <c r="G85" s="160"/>
      <c r="H85" s="160"/>
      <c r="I85" s="160"/>
      <c r="J85" s="160"/>
      <c r="K85" s="160"/>
      <c r="L85" s="160"/>
      <c r="M85" s="160"/>
      <c r="N85" s="160"/>
      <c r="O85" s="160"/>
      <c r="P85" s="160"/>
      <c r="Q85" s="160"/>
      <c r="R85" s="160"/>
      <c r="S85" s="160"/>
      <c r="T85" s="226"/>
      <c r="U85" s="180"/>
      <c r="V85" s="181"/>
      <c r="W85" s="181"/>
      <c r="X85" s="181"/>
      <c r="Y85" s="181"/>
      <c r="Z85" s="181"/>
      <c r="AA85" s="181"/>
      <c r="AB85" s="181"/>
      <c r="AC85" s="181"/>
      <c r="AD85" s="181"/>
      <c r="AE85" s="181"/>
      <c r="AF85" s="181"/>
      <c r="AG85" s="181"/>
      <c r="AH85" s="181"/>
      <c r="AI85" s="181"/>
      <c r="AJ85" s="181"/>
      <c r="AK85" s="181"/>
      <c r="AL85" s="20"/>
      <c r="AM85" s="20"/>
      <c r="AN85" s="114"/>
      <c r="AS85" s="2"/>
      <c r="AT85" s="2"/>
      <c r="AU85" s="3"/>
      <c r="AV85" s="2"/>
      <c r="AW85" s="2"/>
      <c r="AX85" s="2"/>
      <c r="AY85" s="2"/>
      <c r="AZ85" s="2"/>
    </row>
    <row r="86" spans="1:52" s="111" customFormat="1" ht="18" customHeight="1" x14ac:dyDescent="0.15">
      <c r="A86" s="2"/>
      <c r="B86" s="194" t="s">
        <v>271</v>
      </c>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5"/>
      <c r="AL86" s="20"/>
      <c r="AM86" s="20"/>
      <c r="AN86" s="2"/>
      <c r="AS86" s="2"/>
      <c r="AT86" s="2"/>
      <c r="AU86" s="3"/>
      <c r="AV86" s="2"/>
      <c r="AW86" s="2"/>
      <c r="AX86" s="2"/>
      <c r="AY86" s="2"/>
      <c r="AZ86" s="2"/>
    </row>
    <row r="87" spans="1:52" s="111" customFormat="1" ht="36" customHeight="1" x14ac:dyDescent="0.15">
      <c r="A87" s="2"/>
      <c r="B87" s="54"/>
      <c r="C87" s="87" t="s">
        <v>41</v>
      </c>
      <c r="D87" s="252" t="s">
        <v>375</v>
      </c>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4"/>
      <c r="AL87" s="20"/>
      <c r="AM87" s="20"/>
      <c r="AN87" s="114"/>
      <c r="AS87" s="2"/>
      <c r="AT87" s="2"/>
      <c r="AU87" s="3"/>
      <c r="AV87" s="2"/>
      <c r="AW87" s="2"/>
      <c r="AX87" s="2"/>
      <c r="AY87" s="2"/>
      <c r="AZ87" s="2"/>
    </row>
    <row r="88" spans="1:52" s="111" customFormat="1" ht="36" customHeight="1" x14ac:dyDescent="0.15">
      <c r="A88" s="2"/>
      <c r="B88" s="54"/>
      <c r="C88" s="87" t="s">
        <v>41</v>
      </c>
      <c r="D88" s="252" t="s">
        <v>341</v>
      </c>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4"/>
      <c r="AL88" s="20"/>
      <c r="AM88" s="20"/>
      <c r="AN88" s="114"/>
      <c r="AS88" s="2"/>
      <c r="AT88" s="2"/>
      <c r="AU88" s="3"/>
      <c r="AV88" s="2"/>
      <c r="AW88" s="2"/>
      <c r="AX88" s="2"/>
      <c r="AY88" s="2"/>
      <c r="AZ88" s="2"/>
    </row>
    <row r="89" spans="1:52" s="111" customFormat="1" ht="18" customHeight="1" x14ac:dyDescent="0.15">
      <c r="A89" s="2"/>
      <c r="B89" s="194" t="s">
        <v>394</v>
      </c>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5"/>
      <c r="AL89" s="20"/>
      <c r="AM89" s="20"/>
      <c r="AN89" s="2"/>
      <c r="AS89" s="2"/>
      <c r="AT89" s="2"/>
      <c r="AU89" s="3"/>
      <c r="AV89" s="2"/>
      <c r="AW89" s="2"/>
      <c r="AX89" s="2"/>
      <c r="AY89" s="2"/>
      <c r="AZ89" s="2"/>
    </row>
    <row r="90" spans="1:52" s="111" customFormat="1" ht="36" customHeight="1" x14ac:dyDescent="0.15">
      <c r="A90" s="2"/>
      <c r="B90" s="54"/>
      <c r="C90" s="87" t="s">
        <v>41</v>
      </c>
      <c r="D90" s="252" t="s">
        <v>332</v>
      </c>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4"/>
      <c r="AL90" s="20"/>
      <c r="AM90" s="20"/>
      <c r="AN90" s="114"/>
      <c r="AS90" s="2"/>
      <c r="AT90" s="2"/>
      <c r="AU90" s="3"/>
      <c r="AV90" s="2"/>
      <c r="AW90" s="2"/>
      <c r="AX90" s="2"/>
      <c r="AY90" s="2"/>
      <c r="AZ90" s="2"/>
    </row>
    <row r="91" spans="1:52" ht="18" customHeight="1" x14ac:dyDescent="0.15">
      <c r="B91" s="194" t="s">
        <v>286</v>
      </c>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5"/>
      <c r="AL91" s="20"/>
      <c r="AM91" s="20"/>
    </row>
    <row r="92" spans="1:52" ht="37.5" customHeight="1" x14ac:dyDescent="0.15">
      <c r="B92" s="54"/>
      <c r="C92" s="140" t="s">
        <v>41</v>
      </c>
      <c r="D92" s="259" t="s">
        <v>367</v>
      </c>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226"/>
      <c r="AL92" s="20"/>
      <c r="AM92" s="20"/>
    </row>
    <row r="93" spans="1:52" ht="37.5" customHeight="1" x14ac:dyDescent="0.15">
      <c r="B93" s="60"/>
      <c r="C93" s="141"/>
      <c r="D93" s="299"/>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9"/>
      <c r="AL93" s="20"/>
      <c r="AM93" s="20"/>
      <c r="AO93" s="111" t="s">
        <v>111</v>
      </c>
    </row>
    <row r="94" spans="1:52" s="111" customFormat="1" ht="18" customHeight="1" x14ac:dyDescent="0.15">
      <c r="A94" s="2"/>
      <c r="B94" s="194" t="s">
        <v>389</v>
      </c>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5"/>
      <c r="AL94" s="20"/>
      <c r="AM94" s="20"/>
      <c r="AN94" s="2"/>
      <c r="AS94" s="2"/>
      <c r="AT94" s="2"/>
      <c r="AU94" s="3"/>
      <c r="AV94" s="2"/>
      <c r="AW94" s="2"/>
      <c r="AX94" s="2"/>
      <c r="AY94" s="2"/>
      <c r="AZ94" s="2"/>
    </row>
    <row r="95" spans="1:52" s="111" customFormat="1" ht="15" customHeight="1" x14ac:dyDescent="0.15">
      <c r="A95" s="2"/>
      <c r="B95" s="54"/>
      <c r="C95" s="180" t="s">
        <v>41</v>
      </c>
      <c r="D95" s="259" t="s">
        <v>246</v>
      </c>
      <c r="E95" s="160"/>
      <c r="F95" s="160"/>
      <c r="G95" s="160"/>
      <c r="H95" s="160"/>
      <c r="I95" s="160"/>
      <c r="J95" s="160"/>
      <c r="K95" s="160"/>
      <c r="L95" s="160"/>
      <c r="M95" s="160"/>
      <c r="N95" s="45"/>
      <c r="O95" s="45"/>
      <c r="P95" s="45"/>
      <c r="Q95" s="45"/>
      <c r="R95" s="45"/>
      <c r="S95" s="45"/>
      <c r="T95" s="45"/>
      <c r="U95" s="45"/>
      <c r="V95" s="45"/>
      <c r="W95" s="45"/>
      <c r="X95" s="45"/>
      <c r="Y95" s="45"/>
      <c r="Z95" s="61"/>
      <c r="AA95" s="61"/>
      <c r="AB95" s="61"/>
      <c r="AC95" s="61"/>
      <c r="AD95" s="61"/>
      <c r="AE95" s="61"/>
      <c r="AF95" s="61"/>
      <c r="AG95" s="61"/>
      <c r="AH95" s="61"/>
      <c r="AI95" s="61"/>
      <c r="AJ95" s="61"/>
      <c r="AK95" s="62"/>
      <c r="AL95" s="20"/>
      <c r="AM95" s="20"/>
      <c r="AN95" s="2"/>
      <c r="AS95" s="2"/>
      <c r="AT95" s="2"/>
      <c r="AU95" s="3"/>
      <c r="AV95" s="2"/>
      <c r="AW95" s="2"/>
      <c r="AX95" s="2"/>
      <c r="AY95" s="2"/>
      <c r="AZ95" s="2"/>
    </row>
    <row r="96" spans="1:52" s="111" customFormat="1" ht="18.75" customHeight="1" x14ac:dyDescent="0.15">
      <c r="A96" s="2"/>
      <c r="B96" s="54"/>
      <c r="C96" s="240"/>
      <c r="D96" s="442"/>
      <c r="E96" s="161"/>
      <c r="F96" s="161"/>
      <c r="G96" s="161"/>
      <c r="H96" s="161"/>
      <c r="I96" s="161"/>
      <c r="J96" s="161"/>
      <c r="K96" s="161"/>
      <c r="L96" s="161"/>
      <c r="M96" s="161"/>
      <c r="N96" s="96" t="s">
        <v>41</v>
      </c>
      <c r="O96" s="252" t="s">
        <v>336</v>
      </c>
      <c r="P96" s="163"/>
      <c r="Q96" s="163"/>
      <c r="R96" s="163"/>
      <c r="S96" s="163"/>
      <c r="T96" s="163"/>
      <c r="U96" s="163"/>
      <c r="V96" s="163"/>
      <c r="W96" s="163"/>
      <c r="X96" s="163"/>
      <c r="Y96" s="163"/>
      <c r="Z96" s="163"/>
      <c r="AA96" s="163"/>
      <c r="AB96" s="163"/>
      <c r="AC96" s="163"/>
      <c r="AD96" s="163"/>
      <c r="AE96" s="163"/>
      <c r="AF96" s="163"/>
      <c r="AG96" s="163"/>
      <c r="AH96" s="163"/>
      <c r="AI96" s="163"/>
      <c r="AJ96" s="163"/>
      <c r="AK96" s="164"/>
      <c r="AL96" s="20"/>
      <c r="AM96" s="20"/>
      <c r="AN96" s="2"/>
      <c r="AS96" s="2"/>
      <c r="AT96" s="2"/>
      <c r="AU96" s="3"/>
      <c r="AV96" s="2"/>
      <c r="AW96" s="2"/>
      <c r="AX96" s="2"/>
      <c r="AY96" s="2"/>
      <c r="AZ96" s="2"/>
    </row>
    <row r="97" spans="1:52" s="111" customFormat="1" ht="30" customHeight="1" x14ac:dyDescent="0.15">
      <c r="A97" s="2"/>
      <c r="B97" s="54"/>
      <c r="C97" s="240"/>
      <c r="D97" s="442"/>
      <c r="E97" s="161"/>
      <c r="F97" s="161"/>
      <c r="G97" s="161"/>
      <c r="H97" s="161"/>
      <c r="I97" s="161"/>
      <c r="J97" s="161"/>
      <c r="K97" s="161"/>
      <c r="L97" s="161"/>
      <c r="M97" s="161"/>
      <c r="N97" s="96" t="s">
        <v>41</v>
      </c>
      <c r="O97" s="252" t="s">
        <v>335</v>
      </c>
      <c r="P97" s="163"/>
      <c r="Q97" s="163"/>
      <c r="R97" s="163"/>
      <c r="S97" s="163"/>
      <c r="T97" s="163"/>
      <c r="U97" s="163"/>
      <c r="V97" s="163"/>
      <c r="W97" s="163"/>
      <c r="X97" s="163"/>
      <c r="Y97" s="163"/>
      <c r="Z97" s="163"/>
      <c r="AA97" s="163"/>
      <c r="AB97" s="163"/>
      <c r="AC97" s="163"/>
      <c r="AD97" s="163"/>
      <c r="AE97" s="163"/>
      <c r="AF97" s="163"/>
      <c r="AG97" s="163"/>
      <c r="AH97" s="163"/>
      <c r="AI97" s="163"/>
      <c r="AJ97" s="163"/>
      <c r="AK97" s="164"/>
      <c r="AL97" s="20"/>
      <c r="AM97" s="20"/>
      <c r="AN97" s="2"/>
      <c r="AS97" s="2"/>
      <c r="AT97" s="2"/>
      <c r="AU97" s="3"/>
      <c r="AV97" s="2"/>
      <c r="AW97" s="2"/>
      <c r="AX97" s="2"/>
      <c r="AY97" s="2"/>
      <c r="AZ97" s="2"/>
    </row>
    <row r="98" spans="1:52" s="111" customFormat="1" ht="18.75" customHeight="1" x14ac:dyDescent="0.15">
      <c r="A98" s="2"/>
      <c r="B98" s="63"/>
      <c r="C98" s="183"/>
      <c r="D98" s="299"/>
      <c r="E98" s="228"/>
      <c r="F98" s="228"/>
      <c r="G98" s="228"/>
      <c r="H98" s="228"/>
      <c r="I98" s="228"/>
      <c r="J98" s="228"/>
      <c r="K98" s="228"/>
      <c r="L98" s="228"/>
      <c r="M98" s="228"/>
      <c r="N98" s="107" t="s">
        <v>41</v>
      </c>
      <c r="O98" s="252" t="s">
        <v>376</v>
      </c>
      <c r="P98" s="163"/>
      <c r="Q98" s="163"/>
      <c r="R98" s="163"/>
      <c r="S98" s="163"/>
      <c r="T98" s="163"/>
      <c r="U98" s="163"/>
      <c r="V98" s="163"/>
      <c r="W98" s="163"/>
      <c r="X98" s="163"/>
      <c r="Y98" s="163"/>
      <c r="Z98" s="163"/>
      <c r="AA98" s="163"/>
      <c r="AB98" s="163"/>
      <c r="AC98" s="163"/>
      <c r="AD98" s="163"/>
      <c r="AE98" s="163"/>
      <c r="AF98" s="163"/>
      <c r="AG98" s="163"/>
      <c r="AH98" s="163"/>
      <c r="AI98" s="163"/>
      <c r="AJ98" s="163"/>
      <c r="AK98" s="164"/>
      <c r="AL98" s="20"/>
      <c r="AM98" s="20"/>
      <c r="AN98" s="2"/>
      <c r="AS98" s="2"/>
      <c r="AT98" s="2"/>
      <c r="AU98" s="3"/>
      <c r="AV98" s="2"/>
      <c r="AW98" s="2"/>
      <c r="AX98" s="2"/>
      <c r="AY98" s="2"/>
      <c r="AZ98" s="2"/>
    </row>
    <row r="99" spans="1:52" s="111" customFormat="1" ht="18" customHeight="1" x14ac:dyDescent="0.15">
      <c r="A99" s="2"/>
      <c r="B99" s="194" t="s">
        <v>390</v>
      </c>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5"/>
      <c r="AL99" s="20"/>
      <c r="AM99" s="20"/>
      <c r="AN99" s="2"/>
      <c r="AS99" s="2"/>
      <c r="AT99" s="2"/>
      <c r="AU99" s="3"/>
      <c r="AV99" s="2"/>
      <c r="AW99" s="2"/>
      <c r="AX99" s="2"/>
      <c r="AY99" s="2"/>
      <c r="AZ99" s="2"/>
    </row>
    <row r="100" spans="1:52" s="111" customFormat="1" ht="15" customHeight="1" x14ac:dyDescent="0.15">
      <c r="A100" s="2"/>
      <c r="B100" s="54"/>
      <c r="C100" s="140" t="s">
        <v>41</v>
      </c>
      <c r="D100" s="259" t="s">
        <v>346</v>
      </c>
      <c r="E100" s="160"/>
      <c r="F100" s="160"/>
      <c r="G100" s="160"/>
      <c r="H100" s="160"/>
      <c r="I100" s="160"/>
      <c r="J100" s="160"/>
      <c r="K100" s="160"/>
      <c r="L100" s="160"/>
      <c r="M100" s="160"/>
      <c r="N100" s="47"/>
      <c r="O100" s="47"/>
      <c r="P100" s="61"/>
      <c r="Q100" s="61"/>
      <c r="R100" s="61"/>
      <c r="S100" s="61"/>
      <c r="T100" s="61"/>
      <c r="U100" s="61"/>
      <c r="V100" s="61"/>
      <c r="W100" s="61"/>
      <c r="X100" s="61"/>
      <c r="Y100" s="61"/>
      <c r="Z100" s="47"/>
      <c r="AA100" s="47"/>
      <c r="AB100" s="61"/>
      <c r="AC100" s="61"/>
      <c r="AD100" s="61"/>
      <c r="AE100" s="61"/>
      <c r="AF100" s="61"/>
      <c r="AG100" s="61"/>
      <c r="AH100" s="61"/>
      <c r="AI100" s="61"/>
      <c r="AJ100" s="61"/>
      <c r="AK100" s="62"/>
      <c r="AL100" s="20"/>
      <c r="AM100" s="20"/>
      <c r="AN100" s="114"/>
      <c r="AS100" s="2"/>
      <c r="AT100" s="2"/>
      <c r="AU100" s="3"/>
      <c r="AV100" s="2"/>
      <c r="AW100" s="2"/>
      <c r="AX100" s="2"/>
      <c r="AY100" s="2"/>
      <c r="AZ100" s="2"/>
    </row>
    <row r="101" spans="1:52" s="111" customFormat="1" ht="33.75" customHeight="1" x14ac:dyDescent="0.15">
      <c r="A101" s="2"/>
      <c r="B101" s="54"/>
      <c r="C101" s="258"/>
      <c r="D101" s="442"/>
      <c r="E101" s="161"/>
      <c r="F101" s="161"/>
      <c r="G101" s="161"/>
      <c r="H101" s="161"/>
      <c r="I101" s="161"/>
      <c r="J101" s="161"/>
      <c r="K101" s="161"/>
      <c r="L101" s="161"/>
      <c r="M101" s="247"/>
      <c r="N101" s="140" t="s">
        <v>41</v>
      </c>
      <c r="O101" s="259" t="s">
        <v>347</v>
      </c>
      <c r="P101" s="160"/>
      <c r="Q101" s="160"/>
      <c r="R101" s="160"/>
      <c r="S101" s="160"/>
      <c r="T101" s="160"/>
      <c r="U101" s="160"/>
      <c r="V101" s="160"/>
      <c r="W101" s="160"/>
      <c r="X101" s="160"/>
      <c r="Y101" s="226"/>
      <c r="Z101" s="127" t="s">
        <v>41</v>
      </c>
      <c r="AA101" s="160" t="s">
        <v>349</v>
      </c>
      <c r="AB101" s="160"/>
      <c r="AC101" s="160"/>
      <c r="AD101" s="160"/>
      <c r="AE101" s="160"/>
      <c r="AF101" s="160"/>
      <c r="AG101" s="160"/>
      <c r="AH101" s="160"/>
      <c r="AI101" s="160"/>
      <c r="AJ101" s="160"/>
      <c r="AK101" s="226"/>
      <c r="AL101" s="20"/>
      <c r="AM101" s="20"/>
      <c r="AN101" s="114"/>
      <c r="AS101" s="2"/>
      <c r="AT101" s="2"/>
      <c r="AU101" s="3"/>
      <c r="AV101" s="2"/>
      <c r="AW101" s="2"/>
      <c r="AX101" s="2"/>
      <c r="AY101" s="2"/>
      <c r="AZ101" s="2"/>
    </row>
    <row r="102" spans="1:52" s="111" customFormat="1" ht="33.75" customHeight="1" x14ac:dyDescent="0.15">
      <c r="A102" s="2"/>
      <c r="B102" s="59"/>
      <c r="C102" s="141"/>
      <c r="D102" s="299"/>
      <c r="E102" s="228"/>
      <c r="F102" s="228"/>
      <c r="G102" s="228"/>
      <c r="H102" s="228"/>
      <c r="I102" s="228"/>
      <c r="J102" s="228"/>
      <c r="K102" s="228"/>
      <c r="L102" s="228"/>
      <c r="M102" s="229"/>
      <c r="N102" s="141"/>
      <c r="O102" s="299"/>
      <c r="P102" s="228"/>
      <c r="Q102" s="228"/>
      <c r="R102" s="228"/>
      <c r="S102" s="228"/>
      <c r="T102" s="228"/>
      <c r="U102" s="228"/>
      <c r="V102" s="228"/>
      <c r="W102" s="228"/>
      <c r="X102" s="228"/>
      <c r="Y102" s="229"/>
      <c r="Z102" s="128"/>
      <c r="AA102" s="228"/>
      <c r="AB102" s="228"/>
      <c r="AC102" s="228"/>
      <c r="AD102" s="228"/>
      <c r="AE102" s="228"/>
      <c r="AF102" s="228"/>
      <c r="AG102" s="228"/>
      <c r="AH102" s="228"/>
      <c r="AI102" s="228"/>
      <c r="AJ102" s="228"/>
      <c r="AK102" s="229"/>
      <c r="AL102" s="20"/>
      <c r="AM102" s="20"/>
      <c r="AN102" s="2"/>
      <c r="AS102" s="2"/>
      <c r="AT102" s="2"/>
      <c r="AU102" s="3"/>
      <c r="AV102" s="2"/>
      <c r="AW102" s="2"/>
      <c r="AX102" s="2"/>
      <c r="AY102" s="2"/>
      <c r="AZ102" s="2"/>
    </row>
    <row r="103" spans="1:52" s="111" customFormat="1" ht="18" customHeight="1" x14ac:dyDescent="0.15">
      <c r="A103" s="2"/>
      <c r="B103" s="194" t="s">
        <v>395</v>
      </c>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5"/>
      <c r="AL103" s="20"/>
      <c r="AM103" s="20"/>
      <c r="AN103" s="2"/>
      <c r="AS103" s="2"/>
      <c r="AT103" s="2"/>
      <c r="AU103" s="3"/>
      <c r="AV103" s="2"/>
      <c r="AW103" s="2"/>
      <c r="AX103" s="2"/>
      <c r="AY103" s="2"/>
      <c r="AZ103" s="2"/>
    </row>
    <row r="104" spans="1:52" ht="15" customHeight="1" x14ac:dyDescent="0.15">
      <c r="B104" s="54"/>
      <c r="C104" s="140" t="s">
        <v>41</v>
      </c>
      <c r="D104" s="259" t="s">
        <v>273</v>
      </c>
      <c r="E104" s="160"/>
      <c r="F104" s="160"/>
      <c r="G104" s="160"/>
      <c r="H104" s="160"/>
      <c r="I104" s="160"/>
      <c r="J104" s="160"/>
      <c r="K104" s="160"/>
      <c r="L104" s="160"/>
      <c r="M104" s="160"/>
      <c r="N104" s="61"/>
      <c r="O104" s="61"/>
      <c r="P104" s="61"/>
      <c r="Q104" s="61"/>
      <c r="R104" s="61"/>
      <c r="S104" s="61"/>
      <c r="T104" s="47"/>
      <c r="U104" s="47"/>
      <c r="V104" s="61"/>
      <c r="W104" s="61"/>
      <c r="X104" s="61"/>
      <c r="Y104" s="61"/>
      <c r="Z104" s="61"/>
      <c r="AA104" s="61"/>
      <c r="AB104" s="61"/>
      <c r="AC104" s="61"/>
      <c r="AD104" s="61"/>
      <c r="AE104" s="61"/>
      <c r="AF104" s="61"/>
      <c r="AG104" s="61"/>
      <c r="AH104" s="61"/>
      <c r="AI104" s="61"/>
      <c r="AJ104" s="61"/>
      <c r="AK104" s="62"/>
      <c r="AL104" s="20"/>
      <c r="AM104" s="20"/>
    </row>
    <row r="105" spans="1:52" ht="28.5" customHeight="1" x14ac:dyDescent="0.15">
      <c r="B105" s="54"/>
      <c r="C105" s="258"/>
      <c r="D105" s="442"/>
      <c r="E105" s="161"/>
      <c r="F105" s="161"/>
      <c r="G105" s="161"/>
      <c r="H105" s="161"/>
      <c r="I105" s="161"/>
      <c r="J105" s="161"/>
      <c r="K105" s="161"/>
      <c r="L105" s="161"/>
      <c r="M105" s="161"/>
      <c r="N105" s="258" t="s">
        <v>41</v>
      </c>
      <c r="O105" s="442" t="s">
        <v>350</v>
      </c>
      <c r="P105" s="161"/>
      <c r="Q105" s="161"/>
      <c r="R105" s="161"/>
      <c r="S105" s="161"/>
      <c r="T105" s="161"/>
      <c r="U105" s="161"/>
      <c r="V105" s="161"/>
      <c r="W105" s="161"/>
      <c r="X105" s="161"/>
      <c r="Y105" s="161"/>
      <c r="Z105" s="127" t="s">
        <v>41</v>
      </c>
      <c r="AA105" s="259" t="s">
        <v>337</v>
      </c>
      <c r="AB105" s="260"/>
      <c r="AC105" s="260"/>
      <c r="AD105" s="260"/>
      <c r="AE105" s="260"/>
      <c r="AF105" s="260"/>
      <c r="AG105" s="260"/>
      <c r="AH105" s="260"/>
      <c r="AI105" s="260"/>
      <c r="AJ105" s="260"/>
      <c r="AK105" s="261"/>
      <c r="AL105" s="20"/>
      <c r="AM105" s="20"/>
    </row>
    <row r="106" spans="1:52" ht="28.5" customHeight="1" x14ac:dyDescent="0.15">
      <c r="B106" s="59"/>
      <c r="C106" s="141"/>
      <c r="D106" s="299"/>
      <c r="E106" s="228"/>
      <c r="F106" s="228"/>
      <c r="G106" s="228"/>
      <c r="H106" s="228"/>
      <c r="I106" s="228"/>
      <c r="J106" s="228"/>
      <c r="K106" s="228"/>
      <c r="L106" s="228"/>
      <c r="M106" s="228"/>
      <c r="N106" s="141"/>
      <c r="O106" s="299"/>
      <c r="P106" s="228"/>
      <c r="Q106" s="228"/>
      <c r="R106" s="228"/>
      <c r="S106" s="228"/>
      <c r="T106" s="228"/>
      <c r="U106" s="228"/>
      <c r="V106" s="228"/>
      <c r="W106" s="228"/>
      <c r="X106" s="228"/>
      <c r="Y106" s="228"/>
      <c r="Z106" s="128"/>
      <c r="AA106" s="443"/>
      <c r="AB106" s="444"/>
      <c r="AC106" s="444"/>
      <c r="AD106" s="444"/>
      <c r="AE106" s="444"/>
      <c r="AF106" s="444"/>
      <c r="AG106" s="444"/>
      <c r="AH106" s="444"/>
      <c r="AI106" s="444"/>
      <c r="AJ106" s="444"/>
      <c r="AK106" s="445"/>
      <c r="AL106" s="20"/>
      <c r="AM106" s="20"/>
    </row>
    <row r="107" spans="1:52" ht="18" customHeight="1" x14ac:dyDescent="0.15">
      <c r="B107" s="194" t="s">
        <v>392</v>
      </c>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5"/>
      <c r="AL107" s="20"/>
      <c r="AM107" s="20"/>
    </row>
    <row r="108" spans="1:52" ht="33.75" customHeight="1" x14ac:dyDescent="0.15">
      <c r="B108" s="54"/>
      <c r="C108" s="140" t="s">
        <v>41</v>
      </c>
      <c r="D108" s="259" t="s">
        <v>274</v>
      </c>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226"/>
      <c r="AL108" s="20"/>
      <c r="AM108" s="20"/>
    </row>
    <row r="109" spans="1:52" ht="33.75" customHeight="1" x14ac:dyDescent="0.15">
      <c r="B109" s="60"/>
      <c r="C109" s="141"/>
      <c r="D109" s="299"/>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9"/>
      <c r="AL109" s="20"/>
      <c r="AM109" s="20"/>
      <c r="AO109" s="111" t="s">
        <v>111</v>
      </c>
    </row>
    <row r="110" spans="1:52" s="111" customFormat="1" ht="18" customHeight="1" x14ac:dyDescent="0.15">
      <c r="A110" s="2"/>
      <c r="B110" s="194" t="s">
        <v>304</v>
      </c>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5"/>
      <c r="AL110" s="20"/>
      <c r="AM110" s="20"/>
      <c r="AN110" s="2"/>
      <c r="AS110" s="2"/>
      <c r="AT110" s="2"/>
      <c r="AU110" s="3"/>
      <c r="AV110" s="2"/>
      <c r="AW110" s="2"/>
      <c r="AX110" s="2"/>
      <c r="AY110" s="2"/>
      <c r="AZ110" s="2"/>
    </row>
    <row r="111" spans="1:52" s="111" customFormat="1" ht="36" customHeight="1" x14ac:dyDescent="0.15">
      <c r="A111" s="2"/>
      <c r="B111" s="63"/>
      <c r="C111" s="106" t="s">
        <v>41</v>
      </c>
      <c r="D111" s="252" t="s">
        <v>338</v>
      </c>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4"/>
      <c r="AL111" s="20"/>
      <c r="AM111" s="20"/>
      <c r="AN111" s="114"/>
      <c r="AS111" s="2"/>
      <c r="AT111" s="2"/>
      <c r="AU111" s="3"/>
      <c r="AV111" s="2"/>
      <c r="AW111" s="2"/>
      <c r="AX111" s="2"/>
      <c r="AY111" s="2"/>
      <c r="AZ111" s="2"/>
    </row>
    <row r="112" spans="1:52" s="111" customFormat="1" ht="18" customHeight="1" x14ac:dyDescent="0.15">
      <c r="A112" s="2"/>
      <c r="B112" s="194" t="s">
        <v>305</v>
      </c>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5"/>
      <c r="AL112" s="20"/>
      <c r="AM112" s="20"/>
      <c r="AN112" s="2"/>
      <c r="AS112" s="2"/>
      <c r="AT112" s="2"/>
      <c r="AU112" s="3"/>
      <c r="AV112" s="2"/>
      <c r="AW112" s="2"/>
      <c r="AX112" s="2"/>
      <c r="AY112" s="2"/>
      <c r="AZ112" s="2"/>
    </row>
    <row r="113" spans="1:52" s="111" customFormat="1" ht="48.75" customHeight="1" x14ac:dyDescent="0.15">
      <c r="A113" s="2"/>
      <c r="B113" s="63"/>
      <c r="C113" s="106" t="s">
        <v>41</v>
      </c>
      <c r="D113" s="252" t="s">
        <v>306</v>
      </c>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4"/>
      <c r="AL113" s="20"/>
      <c r="AM113" s="20"/>
      <c r="AN113" s="114"/>
      <c r="AS113" s="2"/>
      <c r="AT113" s="2"/>
      <c r="AU113" s="3"/>
      <c r="AV113" s="2"/>
      <c r="AW113" s="2"/>
      <c r="AX113" s="2"/>
      <c r="AY113" s="2"/>
      <c r="AZ113" s="2"/>
    </row>
    <row r="114" spans="1:52" ht="15" thickBot="1" x14ac:dyDescent="0.2">
      <c r="B114" s="56" t="s">
        <v>351</v>
      </c>
      <c r="C114" s="3"/>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18"/>
      <c r="AM114" s="20"/>
    </row>
    <row r="115" spans="1:52" ht="30" customHeight="1" thickTop="1" thickBot="1" x14ac:dyDescent="0.2">
      <c r="B115" s="110" t="s">
        <v>353</v>
      </c>
      <c r="C115" s="108"/>
      <c r="D115" s="57" t="s">
        <v>127</v>
      </c>
      <c r="E115" s="58"/>
      <c r="F115" s="57" t="s">
        <v>128</v>
      </c>
      <c r="G115" s="58"/>
      <c r="H115" s="57" t="s">
        <v>141</v>
      </c>
      <c r="I115" s="58"/>
      <c r="J115" s="57" t="s">
        <v>142</v>
      </c>
      <c r="K115" s="58"/>
      <c r="L115" s="57" t="s">
        <v>143</v>
      </c>
      <c r="M115" s="58"/>
      <c r="N115" s="57" t="s">
        <v>354</v>
      </c>
      <c r="O115" s="58"/>
      <c r="P115" s="57" t="s">
        <v>339</v>
      </c>
      <c r="Q115" s="58"/>
      <c r="R115" s="57" t="s">
        <v>233</v>
      </c>
      <c r="S115" s="58"/>
      <c r="T115" s="57" t="s">
        <v>275</v>
      </c>
      <c r="U115" s="58"/>
      <c r="V115" s="57" t="s">
        <v>276</v>
      </c>
      <c r="W115" s="58"/>
      <c r="X115" s="57" t="s">
        <v>277</v>
      </c>
      <c r="Y115" s="58"/>
      <c r="Z115" s="57" t="s">
        <v>307</v>
      </c>
      <c r="AA115" s="58"/>
      <c r="AB115" s="110" t="s">
        <v>355</v>
      </c>
      <c r="AC115" s="109"/>
      <c r="AD115" s="450" t="s">
        <v>308</v>
      </c>
      <c r="AE115" s="451"/>
      <c r="AF115" s="451"/>
      <c r="AG115" s="452"/>
      <c r="AH115" s="453" t="str">
        <f>IF(SUM(C115,E115,G115,I115,K115,M115,O115,Q115,S115,U115,W115,Y115,AA115,AC115)=0,"",SUM(C115,E115,G115,I115,K115,M115,O115,Q115,S115,U115,W115,Y115,AA115,AC115))</f>
        <v/>
      </c>
      <c r="AI115" s="451"/>
      <c r="AJ115" s="451"/>
      <c r="AK115" s="454"/>
      <c r="AL115" s="111"/>
      <c r="AM115" s="111"/>
      <c r="AN115" s="111"/>
      <c r="AO115" s="2" t="s">
        <v>352</v>
      </c>
      <c r="AP115" s="2"/>
      <c r="AQ115" s="3"/>
      <c r="AR115" s="2"/>
      <c r="AU115" s="2"/>
    </row>
    <row r="116" spans="1:52" ht="13.5" customHeight="1" thickTop="1" x14ac:dyDescent="0.15">
      <c r="B116" s="9"/>
      <c r="D116" s="49"/>
      <c r="E116" s="49"/>
      <c r="F116" s="49"/>
      <c r="G116" s="49"/>
      <c r="H116" s="49"/>
      <c r="I116" s="49"/>
      <c r="J116" s="49"/>
      <c r="K116" s="49"/>
      <c r="L116" s="49"/>
      <c r="M116" s="49"/>
      <c r="N116" s="49"/>
      <c r="O116" s="49"/>
      <c r="P116" s="49"/>
      <c r="Q116" s="49"/>
      <c r="R116" s="55"/>
      <c r="S116" s="49"/>
      <c r="T116" s="49"/>
      <c r="U116" s="49"/>
      <c r="V116" s="49"/>
      <c r="W116" s="49"/>
      <c r="X116" s="49"/>
      <c r="Y116" s="49"/>
      <c r="Z116" s="49"/>
      <c r="AA116" s="14"/>
      <c r="AB116" s="14"/>
      <c r="AC116" s="14"/>
      <c r="AD116" s="14"/>
      <c r="AE116" s="14"/>
      <c r="AF116" s="14"/>
      <c r="AG116" s="14"/>
      <c r="AH116" s="18"/>
      <c r="AI116" s="20"/>
      <c r="AK116" s="111"/>
      <c r="AL116" s="111"/>
      <c r="AM116" s="111"/>
      <c r="AN116" s="111"/>
      <c r="AO116" s="2"/>
      <c r="AP116" s="2"/>
      <c r="AQ116" s="3"/>
      <c r="AR116" s="2"/>
      <c r="AU116" s="2"/>
    </row>
    <row r="117" spans="1:52" ht="14.25" customHeight="1" x14ac:dyDescent="0.15">
      <c r="B117" s="3" t="s">
        <v>384</v>
      </c>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52" ht="22.5" customHeight="1" x14ac:dyDescent="0.15">
      <c r="B118" s="237"/>
      <c r="C118" s="237"/>
      <c r="D118" s="237"/>
      <c r="E118" s="237"/>
      <c r="F118" s="237"/>
      <c r="G118" s="237"/>
      <c r="H118" s="237" t="s">
        <v>377</v>
      </c>
      <c r="I118" s="237"/>
      <c r="J118" s="237"/>
      <c r="K118" s="237"/>
      <c r="L118" s="237"/>
      <c r="M118" s="237"/>
      <c r="N118" s="237"/>
      <c r="O118" s="237"/>
      <c r="P118" s="237"/>
      <c r="Q118" s="237"/>
      <c r="R118" s="237"/>
      <c r="S118" s="237"/>
      <c r="T118" s="237"/>
      <c r="U118" s="237"/>
      <c r="V118" s="237"/>
      <c r="W118" s="237" t="s">
        <v>380</v>
      </c>
      <c r="X118" s="237"/>
      <c r="Y118" s="237"/>
      <c r="Z118" s="237"/>
      <c r="AA118" s="237"/>
      <c r="AB118" s="237"/>
      <c r="AC118" s="237"/>
      <c r="AD118" s="237"/>
      <c r="AE118" s="237"/>
      <c r="AF118" s="237"/>
      <c r="AG118" s="237"/>
      <c r="AH118" s="237"/>
      <c r="AI118" s="237"/>
      <c r="AJ118" s="237"/>
      <c r="AK118" s="237"/>
      <c r="AL118" s="3"/>
      <c r="AO118" s="2"/>
      <c r="AP118" s="2"/>
      <c r="AS118" s="111"/>
      <c r="AT118" s="111"/>
      <c r="AU118" s="2"/>
      <c r="AW118" s="3"/>
    </row>
    <row r="119" spans="1:52" ht="22.5" customHeight="1" x14ac:dyDescent="0.15">
      <c r="B119" s="237" t="s">
        <v>145</v>
      </c>
      <c r="C119" s="237"/>
      <c r="D119" s="237"/>
      <c r="E119" s="237"/>
      <c r="F119" s="237"/>
      <c r="G119" s="237"/>
      <c r="H119" s="192"/>
      <c r="I119" s="192"/>
      <c r="J119" s="192"/>
      <c r="K119" s="192"/>
      <c r="L119" s="192"/>
      <c r="M119" s="192"/>
      <c r="N119" s="192"/>
      <c r="O119" s="192"/>
      <c r="P119" s="192"/>
      <c r="Q119" s="192"/>
      <c r="R119" s="192"/>
      <c r="S119" s="192"/>
      <c r="T119" s="192"/>
      <c r="U119" s="156"/>
      <c r="V119" s="83" t="s">
        <v>154</v>
      </c>
      <c r="W119" s="192"/>
      <c r="X119" s="192"/>
      <c r="Y119" s="192"/>
      <c r="Z119" s="192"/>
      <c r="AA119" s="192"/>
      <c r="AB119" s="192"/>
      <c r="AC119" s="192"/>
      <c r="AD119" s="192"/>
      <c r="AE119" s="192"/>
      <c r="AF119" s="192"/>
      <c r="AG119" s="192"/>
      <c r="AH119" s="192"/>
      <c r="AI119" s="192"/>
      <c r="AJ119" s="156"/>
      <c r="AK119" s="83" t="s">
        <v>154</v>
      </c>
      <c r="AL119" s="3"/>
      <c r="AO119" s="2"/>
      <c r="AP119" s="2"/>
      <c r="AS119" s="111"/>
      <c r="AT119" s="111"/>
      <c r="AU119" s="2"/>
      <c r="AW119" s="3"/>
    </row>
    <row r="120" spans="1:52" ht="22.5" customHeight="1" x14ac:dyDescent="0.15">
      <c r="B120" s="237" t="s">
        <v>146</v>
      </c>
      <c r="C120" s="237"/>
      <c r="D120" s="237"/>
      <c r="E120" s="237"/>
      <c r="F120" s="237"/>
      <c r="G120" s="237"/>
      <c r="H120" s="192"/>
      <c r="I120" s="192"/>
      <c r="J120" s="192"/>
      <c r="K120" s="192"/>
      <c r="L120" s="192"/>
      <c r="M120" s="156"/>
      <c r="N120" s="46" t="s">
        <v>155</v>
      </c>
      <c r="O120" s="446"/>
      <c r="P120" s="446"/>
      <c r="Q120" s="446"/>
      <c r="R120" s="446"/>
      <c r="S120" s="446"/>
      <c r="T120" s="446"/>
      <c r="U120" s="447"/>
      <c r="V120" s="83" t="s">
        <v>154</v>
      </c>
      <c r="W120" s="192"/>
      <c r="X120" s="192"/>
      <c r="Y120" s="192"/>
      <c r="Z120" s="192"/>
      <c r="AA120" s="192"/>
      <c r="AB120" s="156"/>
      <c r="AC120" s="46" t="s">
        <v>155</v>
      </c>
      <c r="AD120" s="192"/>
      <c r="AE120" s="192"/>
      <c r="AF120" s="192"/>
      <c r="AG120" s="192"/>
      <c r="AH120" s="192"/>
      <c r="AI120" s="192"/>
      <c r="AJ120" s="156"/>
      <c r="AK120" s="83" t="s">
        <v>154</v>
      </c>
      <c r="AL120" s="3"/>
      <c r="AO120" s="2"/>
      <c r="AP120" s="2"/>
      <c r="AS120" s="111"/>
      <c r="AT120" s="111"/>
      <c r="AU120" s="2"/>
      <c r="AW120" s="3"/>
    </row>
    <row r="121" spans="1:52" ht="22.5" customHeight="1" x14ac:dyDescent="0.15">
      <c r="B121" s="237" t="s">
        <v>147</v>
      </c>
      <c r="C121" s="237"/>
      <c r="D121" s="237"/>
      <c r="E121" s="237"/>
      <c r="F121" s="237"/>
      <c r="G121" s="237"/>
      <c r="H121" s="237"/>
      <c r="I121" s="237"/>
      <c r="J121" s="237"/>
      <c r="K121" s="237"/>
      <c r="L121" s="237"/>
      <c r="M121" s="153"/>
      <c r="N121" s="46" t="s">
        <v>155</v>
      </c>
      <c r="O121" s="446"/>
      <c r="P121" s="446"/>
      <c r="Q121" s="446"/>
      <c r="R121" s="446"/>
      <c r="S121" s="446"/>
      <c r="T121" s="446"/>
      <c r="U121" s="447"/>
      <c r="V121" s="83" t="s">
        <v>154</v>
      </c>
      <c r="W121" s="192"/>
      <c r="X121" s="192"/>
      <c r="Y121" s="192"/>
      <c r="Z121" s="192"/>
      <c r="AA121" s="192"/>
      <c r="AB121" s="156"/>
      <c r="AC121" s="46" t="s">
        <v>155</v>
      </c>
      <c r="AD121" s="192"/>
      <c r="AE121" s="192"/>
      <c r="AF121" s="192"/>
      <c r="AG121" s="192"/>
      <c r="AH121" s="192"/>
      <c r="AI121" s="192"/>
      <c r="AJ121" s="156"/>
      <c r="AK121" s="83" t="s">
        <v>154</v>
      </c>
      <c r="AL121" s="3"/>
      <c r="AO121" s="2"/>
      <c r="AP121" s="2"/>
      <c r="AS121" s="111"/>
      <c r="AT121" s="111"/>
      <c r="AU121" s="2"/>
      <c r="AW121" s="3"/>
    </row>
    <row r="122" spans="1:52" ht="22.5" customHeight="1" x14ac:dyDescent="0.15">
      <c r="B122" s="237" t="s">
        <v>148</v>
      </c>
      <c r="C122" s="237"/>
      <c r="D122" s="237"/>
      <c r="E122" s="237"/>
      <c r="F122" s="237"/>
      <c r="G122" s="237"/>
      <c r="H122" s="237"/>
      <c r="I122" s="237"/>
      <c r="J122" s="237"/>
      <c r="K122" s="237"/>
      <c r="L122" s="237"/>
      <c r="M122" s="153"/>
      <c r="N122" s="46" t="s">
        <v>155</v>
      </c>
      <c r="O122" s="446"/>
      <c r="P122" s="446"/>
      <c r="Q122" s="446"/>
      <c r="R122" s="446"/>
      <c r="S122" s="446"/>
      <c r="T122" s="446"/>
      <c r="U122" s="447"/>
      <c r="V122" s="83" t="s">
        <v>154</v>
      </c>
      <c r="W122" s="192"/>
      <c r="X122" s="192"/>
      <c r="Y122" s="192"/>
      <c r="Z122" s="192"/>
      <c r="AA122" s="192"/>
      <c r="AB122" s="156"/>
      <c r="AC122" s="46" t="s">
        <v>155</v>
      </c>
      <c r="AD122" s="192"/>
      <c r="AE122" s="192"/>
      <c r="AF122" s="192"/>
      <c r="AG122" s="192"/>
      <c r="AH122" s="192"/>
      <c r="AI122" s="192"/>
      <c r="AJ122" s="156"/>
      <c r="AK122" s="83" t="s">
        <v>154</v>
      </c>
      <c r="AL122" s="3"/>
      <c r="AO122" s="2"/>
      <c r="AP122" s="2"/>
      <c r="AS122" s="111"/>
      <c r="AT122" s="111"/>
      <c r="AU122" s="2"/>
      <c r="AW122" s="3"/>
    </row>
    <row r="123" spans="1:52" ht="37.5" customHeight="1" x14ac:dyDescent="0.15">
      <c r="B123" s="237" t="s">
        <v>149</v>
      </c>
      <c r="C123" s="237"/>
      <c r="D123" s="237"/>
      <c r="E123" s="237"/>
      <c r="F123" s="237"/>
      <c r="G123" s="237"/>
      <c r="H123" s="193" t="s">
        <v>232</v>
      </c>
      <c r="I123" s="192"/>
      <c r="J123" s="192"/>
      <c r="K123" s="192"/>
      <c r="L123" s="192"/>
      <c r="M123" s="192"/>
      <c r="N123" s="192"/>
      <c r="O123" s="192"/>
      <c r="P123" s="192"/>
      <c r="Q123" s="192"/>
      <c r="R123" s="192"/>
      <c r="S123" s="192"/>
      <c r="T123" s="192"/>
      <c r="U123" s="192"/>
      <c r="V123" s="192"/>
      <c r="W123" s="193" t="s">
        <v>216</v>
      </c>
      <c r="X123" s="192"/>
      <c r="Y123" s="192"/>
      <c r="Z123" s="192"/>
      <c r="AA123" s="192"/>
      <c r="AB123" s="192"/>
      <c r="AC123" s="192"/>
      <c r="AD123" s="192"/>
      <c r="AE123" s="192"/>
      <c r="AF123" s="192"/>
      <c r="AG123" s="192"/>
      <c r="AH123" s="192"/>
      <c r="AI123" s="192"/>
      <c r="AJ123" s="192"/>
      <c r="AK123" s="192"/>
      <c r="AL123" s="3"/>
      <c r="AO123" s="2"/>
      <c r="AP123" s="2"/>
      <c r="AS123" s="111"/>
      <c r="AT123" s="111"/>
      <c r="AU123" s="2"/>
      <c r="AW123" s="3"/>
    </row>
    <row r="124" spans="1:52" ht="22.5" customHeight="1" x14ac:dyDescent="0.15">
      <c r="B124" s="237" t="s">
        <v>150</v>
      </c>
      <c r="C124" s="237"/>
      <c r="D124" s="237"/>
      <c r="E124" s="237"/>
      <c r="F124" s="237"/>
      <c r="G124" s="237"/>
      <c r="H124" s="156"/>
      <c r="I124" s="157"/>
      <c r="J124" s="157"/>
      <c r="K124" s="157"/>
      <c r="L124" s="157"/>
      <c r="M124" s="157"/>
      <c r="N124" s="157"/>
      <c r="O124" s="157"/>
      <c r="P124" s="157"/>
      <c r="Q124" s="157"/>
      <c r="R124" s="157"/>
      <c r="S124" s="157"/>
      <c r="T124" s="157"/>
      <c r="U124" s="157"/>
      <c r="V124" s="83" t="s">
        <v>156</v>
      </c>
      <c r="W124" s="156"/>
      <c r="X124" s="157"/>
      <c r="Y124" s="157"/>
      <c r="Z124" s="157"/>
      <c r="AA124" s="157"/>
      <c r="AB124" s="157"/>
      <c r="AC124" s="157"/>
      <c r="AD124" s="157"/>
      <c r="AE124" s="157"/>
      <c r="AF124" s="157"/>
      <c r="AG124" s="157"/>
      <c r="AH124" s="157"/>
      <c r="AI124" s="157"/>
      <c r="AJ124" s="157"/>
      <c r="AK124" s="83" t="s">
        <v>156</v>
      </c>
      <c r="AL124" s="3"/>
      <c r="AO124" s="2"/>
      <c r="AP124" s="2"/>
      <c r="AS124" s="111"/>
      <c r="AT124" s="111"/>
      <c r="AU124" s="2"/>
      <c r="AW124" s="3"/>
    </row>
    <row r="125" spans="1:52" ht="22.5" customHeight="1" x14ac:dyDescent="0.15">
      <c r="B125" s="237" t="s">
        <v>151</v>
      </c>
      <c r="C125" s="237"/>
      <c r="D125" s="237"/>
      <c r="E125" s="237"/>
      <c r="F125" s="237"/>
      <c r="G125" s="237"/>
      <c r="H125" s="156"/>
      <c r="I125" s="157"/>
      <c r="J125" s="157"/>
      <c r="K125" s="157"/>
      <c r="L125" s="157"/>
      <c r="M125" s="157"/>
      <c r="N125" s="157"/>
      <c r="O125" s="157"/>
      <c r="P125" s="157"/>
      <c r="Q125" s="157"/>
      <c r="R125" s="157"/>
      <c r="S125" s="157"/>
      <c r="T125" s="157"/>
      <c r="U125" s="157"/>
      <c r="V125" s="83" t="s">
        <v>156</v>
      </c>
      <c r="W125" s="156"/>
      <c r="X125" s="157"/>
      <c r="Y125" s="157"/>
      <c r="Z125" s="157"/>
      <c r="AA125" s="157"/>
      <c r="AB125" s="157"/>
      <c r="AC125" s="157"/>
      <c r="AD125" s="157"/>
      <c r="AE125" s="157"/>
      <c r="AF125" s="157"/>
      <c r="AG125" s="157"/>
      <c r="AH125" s="157"/>
      <c r="AI125" s="157"/>
      <c r="AJ125" s="157"/>
      <c r="AK125" s="83" t="s">
        <v>156</v>
      </c>
      <c r="AL125" s="3"/>
      <c r="AO125" s="2"/>
      <c r="AP125" s="2"/>
      <c r="AS125" s="111"/>
      <c r="AT125" s="111"/>
      <c r="AU125" s="2"/>
      <c r="AW125" s="3"/>
    </row>
    <row r="126" spans="1:52" ht="22.5" customHeight="1" x14ac:dyDescent="0.15">
      <c r="B126" s="237" t="s">
        <v>152</v>
      </c>
      <c r="C126" s="237"/>
      <c r="D126" s="237"/>
      <c r="E126" s="237"/>
      <c r="F126" s="237"/>
      <c r="G126" s="237"/>
      <c r="H126" s="156"/>
      <c r="I126" s="157"/>
      <c r="J126" s="157"/>
      <c r="K126" s="157"/>
      <c r="L126" s="157"/>
      <c r="M126" s="157"/>
      <c r="N126" s="157"/>
      <c r="O126" s="157"/>
      <c r="P126" s="157"/>
      <c r="Q126" s="157"/>
      <c r="R126" s="157"/>
      <c r="S126" s="157"/>
      <c r="T126" s="157"/>
      <c r="U126" s="1"/>
      <c r="V126" s="48" t="s">
        <v>157</v>
      </c>
      <c r="W126" s="156"/>
      <c r="X126" s="157"/>
      <c r="Y126" s="157"/>
      <c r="Z126" s="157"/>
      <c r="AA126" s="157"/>
      <c r="AB126" s="157"/>
      <c r="AC126" s="157"/>
      <c r="AD126" s="157"/>
      <c r="AE126" s="157"/>
      <c r="AF126" s="157"/>
      <c r="AG126" s="157"/>
      <c r="AH126" s="157"/>
      <c r="AI126" s="157"/>
      <c r="AJ126" s="47"/>
      <c r="AK126" s="48" t="s">
        <v>157</v>
      </c>
      <c r="AL126" s="3"/>
      <c r="AO126" s="2"/>
      <c r="AP126" s="2"/>
      <c r="AS126" s="111"/>
      <c r="AT126" s="111"/>
      <c r="AU126" s="2"/>
      <c r="AW126" s="3"/>
    </row>
    <row r="127" spans="1:52" ht="26.25" customHeight="1" x14ac:dyDescent="0.15">
      <c r="B127" s="176" t="s">
        <v>153</v>
      </c>
      <c r="C127" s="145"/>
      <c r="D127" s="145"/>
      <c r="E127" s="145"/>
      <c r="F127" s="145"/>
      <c r="G127" s="146"/>
      <c r="H127" s="194" t="s">
        <v>311</v>
      </c>
      <c r="I127" s="174"/>
      <c r="J127" s="174"/>
      <c r="K127" s="174"/>
      <c r="L127" s="174"/>
      <c r="M127" s="174"/>
      <c r="N127" s="174"/>
      <c r="O127" s="174"/>
      <c r="P127" s="174"/>
      <c r="Q127" s="174"/>
      <c r="R127" s="174"/>
      <c r="S127" s="174"/>
      <c r="T127" s="174"/>
      <c r="U127" s="174"/>
      <c r="V127" s="175"/>
      <c r="W127" s="194" t="s">
        <v>311</v>
      </c>
      <c r="X127" s="174"/>
      <c r="Y127" s="174"/>
      <c r="Z127" s="174"/>
      <c r="AA127" s="174"/>
      <c r="AB127" s="174"/>
      <c r="AC127" s="174"/>
      <c r="AD127" s="174"/>
      <c r="AE127" s="174"/>
      <c r="AF127" s="174"/>
      <c r="AG127" s="174"/>
      <c r="AH127" s="174"/>
      <c r="AI127" s="174"/>
      <c r="AJ127" s="174"/>
      <c r="AK127" s="175"/>
      <c r="AL127" s="3"/>
      <c r="AO127" s="2"/>
      <c r="AP127" s="2"/>
      <c r="AS127" s="111"/>
      <c r="AT127" s="111"/>
      <c r="AU127" s="2"/>
      <c r="AW127" s="3"/>
    </row>
    <row r="128" spans="1:52" ht="26.25" customHeight="1" x14ac:dyDescent="0.15">
      <c r="B128" s="214"/>
      <c r="C128" s="151"/>
      <c r="D128" s="151"/>
      <c r="E128" s="151"/>
      <c r="F128" s="151"/>
      <c r="G128" s="152"/>
      <c r="H128" s="253" t="s">
        <v>312</v>
      </c>
      <c r="I128" s="244"/>
      <c r="J128" s="244"/>
      <c r="K128" s="244"/>
      <c r="L128" s="244"/>
      <c r="M128" s="244"/>
      <c r="N128" s="244"/>
      <c r="O128" s="244"/>
      <c r="P128" s="244"/>
      <c r="Q128" s="244"/>
      <c r="R128" s="244"/>
      <c r="S128" s="244"/>
      <c r="T128" s="244"/>
      <c r="U128" s="244"/>
      <c r="V128" s="254"/>
      <c r="W128" s="253" t="s">
        <v>312</v>
      </c>
      <c r="X128" s="244"/>
      <c r="Y128" s="244"/>
      <c r="Z128" s="244"/>
      <c r="AA128" s="244"/>
      <c r="AB128" s="244"/>
      <c r="AC128" s="244"/>
      <c r="AD128" s="244"/>
      <c r="AE128" s="244"/>
      <c r="AF128" s="244"/>
      <c r="AG128" s="244"/>
      <c r="AH128" s="244"/>
      <c r="AI128" s="244"/>
      <c r="AJ128" s="244"/>
      <c r="AK128" s="254"/>
      <c r="AL128" s="3"/>
      <c r="AO128" s="2"/>
      <c r="AP128" s="2"/>
      <c r="AS128" s="111"/>
      <c r="AT128" s="111"/>
      <c r="AU128" s="2"/>
      <c r="AW128" s="3"/>
    </row>
    <row r="129" spans="1:49" ht="26.25" customHeight="1" x14ac:dyDescent="0.15">
      <c r="B129" s="159"/>
      <c r="C129" s="148"/>
      <c r="D129" s="148"/>
      <c r="E129" s="148"/>
      <c r="F129" s="148"/>
      <c r="G129" s="149"/>
      <c r="H129" s="198" t="s">
        <v>312</v>
      </c>
      <c r="I129" s="199"/>
      <c r="J129" s="199"/>
      <c r="K129" s="199"/>
      <c r="L129" s="199"/>
      <c r="M129" s="199"/>
      <c r="N129" s="199"/>
      <c r="O129" s="199"/>
      <c r="P129" s="199"/>
      <c r="Q129" s="199"/>
      <c r="R129" s="199"/>
      <c r="S129" s="199"/>
      <c r="T129" s="199"/>
      <c r="U129" s="199"/>
      <c r="V129" s="200"/>
      <c r="W129" s="198" t="s">
        <v>312</v>
      </c>
      <c r="X129" s="199"/>
      <c r="Y129" s="199"/>
      <c r="Z129" s="199"/>
      <c r="AA129" s="199"/>
      <c r="AB129" s="199"/>
      <c r="AC129" s="199"/>
      <c r="AD129" s="199"/>
      <c r="AE129" s="199"/>
      <c r="AF129" s="199"/>
      <c r="AG129" s="199"/>
      <c r="AH129" s="199"/>
      <c r="AI129" s="199"/>
      <c r="AJ129" s="199"/>
      <c r="AK129" s="200"/>
      <c r="AL129" s="3"/>
      <c r="AO129" s="2"/>
      <c r="AP129" s="2"/>
      <c r="AS129" s="111"/>
      <c r="AT129" s="111"/>
      <c r="AU129" s="2"/>
      <c r="AW129" s="3"/>
    </row>
    <row r="130" spans="1:49" ht="40.5" customHeight="1" x14ac:dyDescent="0.15">
      <c r="B130" s="202" t="s">
        <v>0</v>
      </c>
      <c r="C130" s="202"/>
      <c r="D130" s="202"/>
      <c r="E130" s="202"/>
      <c r="F130" s="202"/>
      <c r="G130" s="202"/>
      <c r="H130" s="153"/>
      <c r="I130" s="154"/>
      <c r="J130" s="154"/>
      <c r="K130" s="154"/>
      <c r="L130" s="154"/>
      <c r="M130" s="154"/>
      <c r="N130" s="154"/>
      <c r="O130" s="154"/>
      <c r="P130" s="154"/>
      <c r="Q130" s="154"/>
      <c r="R130" s="154"/>
      <c r="S130" s="154"/>
      <c r="T130" s="154"/>
      <c r="U130" s="154"/>
      <c r="V130" s="155"/>
      <c r="W130" s="156"/>
      <c r="X130" s="157"/>
      <c r="Y130" s="157"/>
      <c r="Z130" s="157"/>
      <c r="AA130" s="157"/>
      <c r="AB130" s="157"/>
      <c r="AC130" s="157"/>
      <c r="AD130" s="157"/>
      <c r="AE130" s="157"/>
      <c r="AF130" s="157"/>
      <c r="AG130" s="157"/>
      <c r="AH130" s="157"/>
      <c r="AI130" s="157"/>
      <c r="AJ130" s="157"/>
      <c r="AK130" s="158"/>
      <c r="AL130" s="3"/>
      <c r="AO130" s="2"/>
      <c r="AP130" s="2"/>
      <c r="AS130" s="111"/>
      <c r="AT130" s="111"/>
      <c r="AU130" s="2"/>
      <c r="AW130" s="3"/>
    </row>
    <row r="131" spans="1:49" ht="14.25" customHeight="1" x14ac:dyDescent="0.15">
      <c r="B131" s="16"/>
      <c r="C131" s="16"/>
      <c r="D131" s="16"/>
      <c r="E131" s="16"/>
      <c r="F131" s="16"/>
      <c r="G131" s="16"/>
    </row>
    <row r="132" spans="1:49" ht="14.25" hidden="1" customHeight="1" x14ac:dyDescent="0.15">
      <c r="A132" s="3"/>
      <c r="B132" s="3" t="s">
        <v>188</v>
      </c>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49" ht="14.25" hidden="1" customHeight="1" x14ac:dyDescent="0.15">
      <c r="A133" s="3"/>
      <c r="B133" s="53" t="s">
        <v>176</v>
      </c>
      <c r="C133" s="47" t="s">
        <v>171</v>
      </c>
      <c r="D133" s="47" t="s">
        <v>172</v>
      </c>
      <c r="E133" s="47"/>
      <c r="F133" s="47"/>
      <c r="G133" s="47" t="s">
        <v>171</v>
      </c>
      <c r="H133" s="47" t="s">
        <v>173</v>
      </c>
      <c r="I133" s="47"/>
      <c r="J133" s="47"/>
      <c r="K133" s="47" t="s">
        <v>41</v>
      </c>
      <c r="L133" s="47" t="s">
        <v>177</v>
      </c>
      <c r="M133" s="47"/>
      <c r="N133" s="47"/>
      <c r="O133" s="46"/>
      <c r="R133" s="3"/>
      <c r="S133" s="3"/>
      <c r="T133" s="3"/>
      <c r="U133" s="3"/>
      <c r="V133" s="3"/>
      <c r="W133" s="3"/>
      <c r="X133" s="3"/>
      <c r="Y133" s="3"/>
      <c r="Z133" s="3"/>
      <c r="AA133" s="3"/>
      <c r="AB133" s="3"/>
      <c r="AC133" s="3"/>
      <c r="AD133" s="3"/>
      <c r="AE133" s="3"/>
      <c r="AF133" s="3"/>
      <c r="AG133" s="3"/>
      <c r="AH133" s="3"/>
      <c r="AI133" s="3"/>
      <c r="AJ133" s="3"/>
      <c r="AK133" s="3"/>
      <c r="AL133" s="3"/>
    </row>
    <row r="134" spans="1:49" ht="14.25" hidden="1" customHeight="1" x14ac:dyDescent="0.15">
      <c r="A134" s="3"/>
      <c r="B134" s="239" t="s">
        <v>42</v>
      </c>
      <c r="C134" s="239"/>
      <c r="D134" s="3" t="s">
        <v>144</v>
      </c>
      <c r="E134" s="25"/>
      <c r="F134" s="25"/>
      <c r="G134" s="25"/>
      <c r="H134" s="25"/>
      <c r="I134" s="25"/>
      <c r="J134" s="25"/>
      <c r="K134" s="25"/>
      <c r="L134" s="25"/>
      <c r="M134" s="25"/>
      <c r="N134" s="25"/>
      <c r="O134" s="25"/>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49" ht="14.25" hidden="1" customHeight="1" x14ac:dyDescent="0.15">
      <c r="A135" s="3"/>
      <c r="B135" s="49"/>
      <c r="C135" s="49"/>
      <c r="D135" s="3" t="s">
        <v>174</v>
      </c>
      <c r="E135" s="25"/>
      <c r="F135" s="25"/>
      <c r="G135" s="25"/>
      <c r="H135" s="25"/>
      <c r="I135" s="25"/>
      <c r="J135" s="25"/>
      <c r="K135" s="25"/>
      <c r="L135" s="25"/>
      <c r="M135" s="25"/>
      <c r="N135" s="25"/>
      <c r="O135" s="25"/>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49" ht="14.25" hidden="1" customHeight="1" x14ac:dyDescent="0.15">
      <c r="A136" s="3"/>
      <c r="B136" s="49"/>
      <c r="C136" s="49"/>
      <c r="D136" s="3" t="s">
        <v>175</v>
      </c>
      <c r="E136" s="25"/>
      <c r="F136" s="25"/>
      <c r="G136" s="25"/>
      <c r="H136" s="25"/>
      <c r="I136" s="25"/>
      <c r="J136" s="25"/>
      <c r="K136" s="25"/>
      <c r="L136" s="25"/>
      <c r="M136" s="25"/>
      <c r="N136" s="25"/>
      <c r="O136" s="25"/>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49" ht="17.25" customHeight="1" thickBot="1" x14ac:dyDescent="0.2">
      <c r="A137" s="3"/>
      <c r="B137" s="3" t="s">
        <v>213</v>
      </c>
      <c r="C137" s="3"/>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row>
    <row r="138" spans="1:49" ht="30" customHeight="1" thickTop="1" thickBot="1" x14ac:dyDescent="0.2">
      <c r="A138" s="3"/>
      <c r="B138" s="265" t="s">
        <v>197</v>
      </c>
      <c r="C138" s="266"/>
      <c r="D138" s="266"/>
      <c r="E138" s="266"/>
      <c r="F138" s="266"/>
      <c r="G138" s="266"/>
      <c r="H138" s="266"/>
      <c r="I138" s="85"/>
      <c r="J138" s="267" t="s">
        <v>198</v>
      </c>
      <c r="K138" s="267"/>
      <c r="L138" s="267"/>
      <c r="M138" s="267"/>
      <c r="N138" s="267"/>
      <c r="O138" s="267"/>
      <c r="P138" s="267"/>
      <c r="Q138" s="267"/>
      <c r="R138" s="267"/>
      <c r="S138" s="267"/>
      <c r="T138" s="267"/>
      <c r="U138" s="267"/>
      <c r="V138" s="268"/>
      <c r="W138" s="269" t="s">
        <v>377</v>
      </c>
      <c r="X138" s="270"/>
      <c r="Y138" s="270"/>
      <c r="Z138" s="270"/>
      <c r="AA138" s="270"/>
      <c r="AB138" s="271"/>
      <c r="AC138" s="272" t="s">
        <v>378</v>
      </c>
      <c r="AD138" s="273"/>
      <c r="AE138" s="273"/>
      <c r="AF138" s="273"/>
      <c r="AG138" s="273"/>
      <c r="AH138" s="274"/>
      <c r="AI138" s="275" t="s">
        <v>201</v>
      </c>
      <c r="AJ138" s="276"/>
      <c r="AK138" s="276"/>
      <c r="AL138" s="277"/>
    </row>
    <row r="139" spans="1:49" ht="18.75" customHeight="1" thickTop="1" x14ac:dyDescent="0.15">
      <c r="A139" s="3"/>
      <c r="B139" s="253" t="s">
        <v>202</v>
      </c>
      <c r="C139" s="199"/>
      <c r="D139" s="199"/>
      <c r="E139" s="199"/>
      <c r="F139" s="199"/>
      <c r="G139" s="199"/>
      <c r="H139" s="199"/>
      <c r="I139" s="200"/>
      <c r="J139" s="198" t="s">
        <v>199</v>
      </c>
      <c r="K139" s="199"/>
      <c r="L139" s="199"/>
      <c r="M139" s="199"/>
      <c r="N139" s="199"/>
      <c r="O139" s="199"/>
      <c r="P139" s="199"/>
      <c r="Q139" s="199"/>
      <c r="R139" s="199"/>
      <c r="S139" s="199"/>
      <c r="T139" s="199"/>
      <c r="U139" s="199"/>
      <c r="V139" s="199"/>
      <c r="W139" s="26"/>
      <c r="X139" s="26"/>
      <c r="Y139" s="26"/>
      <c r="Z139" s="26"/>
      <c r="AA139" s="26"/>
      <c r="AB139" s="26"/>
      <c r="AC139" s="26"/>
      <c r="AD139" s="26"/>
      <c r="AE139" s="26"/>
      <c r="AF139" s="26"/>
      <c r="AG139" s="26"/>
      <c r="AH139" s="26"/>
      <c r="AI139" s="42"/>
      <c r="AJ139" s="42"/>
      <c r="AK139" s="42"/>
      <c r="AL139" s="80"/>
    </row>
    <row r="140" spans="1:49" ht="53.25" customHeight="1" x14ac:dyDescent="0.15">
      <c r="A140" s="3"/>
      <c r="B140" s="63"/>
      <c r="C140" s="156" t="s">
        <v>200</v>
      </c>
      <c r="D140" s="157"/>
      <c r="E140" s="157"/>
      <c r="F140" s="157"/>
      <c r="G140" s="157"/>
      <c r="H140" s="157"/>
      <c r="I140" s="79" t="s">
        <v>209</v>
      </c>
      <c r="J140" s="193" t="s">
        <v>309</v>
      </c>
      <c r="K140" s="193"/>
      <c r="L140" s="193"/>
      <c r="M140" s="193"/>
      <c r="N140" s="193"/>
      <c r="O140" s="193"/>
      <c r="P140" s="193"/>
      <c r="Q140" s="193"/>
      <c r="R140" s="193"/>
      <c r="S140" s="193"/>
      <c r="T140" s="193"/>
      <c r="U140" s="193"/>
      <c r="V140" s="193"/>
      <c r="W140" s="278"/>
      <c r="X140" s="278"/>
      <c r="Y140" s="278"/>
      <c r="Z140" s="278"/>
      <c r="AA140" s="278"/>
      <c r="AB140" s="278"/>
      <c r="AC140" s="279"/>
      <c r="AD140" s="279"/>
      <c r="AE140" s="279"/>
      <c r="AF140" s="279"/>
      <c r="AG140" s="279"/>
      <c r="AH140" s="279"/>
      <c r="AI140" s="280"/>
      <c r="AJ140" s="280"/>
      <c r="AK140" s="280"/>
      <c r="AL140" s="280"/>
    </row>
    <row r="141" spans="1:49" ht="37.5" customHeight="1" x14ac:dyDescent="0.15">
      <c r="A141" s="3"/>
      <c r="B141" s="194" t="s">
        <v>203</v>
      </c>
      <c r="C141" s="174"/>
      <c r="D141" s="174"/>
      <c r="E141" s="174"/>
      <c r="F141" s="174"/>
      <c r="G141" s="174"/>
      <c r="H141" s="174"/>
      <c r="I141" s="175"/>
      <c r="J141" s="162" t="s">
        <v>278</v>
      </c>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4"/>
    </row>
    <row r="142" spans="1:49" ht="37.5" customHeight="1" x14ac:dyDescent="0.15">
      <c r="A142" s="3"/>
      <c r="B142" s="59"/>
      <c r="C142" s="156" t="s">
        <v>204</v>
      </c>
      <c r="D142" s="157"/>
      <c r="E142" s="157"/>
      <c r="F142" s="157"/>
      <c r="G142" s="157"/>
      <c r="H142" s="157"/>
      <c r="I142" s="79" t="s">
        <v>19</v>
      </c>
      <c r="J142" s="162" t="s">
        <v>208</v>
      </c>
      <c r="K142" s="163"/>
      <c r="L142" s="163"/>
      <c r="M142" s="163"/>
      <c r="N142" s="163"/>
      <c r="O142" s="163"/>
      <c r="P142" s="163"/>
      <c r="Q142" s="163"/>
      <c r="R142" s="163"/>
      <c r="S142" s="163"/>
      <c r="T142" s="163"/>
      <c r="U142" s="163"/>
      <c r="V142" s="164"/>
      <c r="W142" s="165"/>
      <c r="X142" s="166"/>
      <c r="Y142" s="166"/>
      <c r="Z142" s="166"/>
      <c r="AA142" s="166"/>
      <c r="AB142" s="167"/>
      <c r="AC142" s="168"/>
      <c r="AD142" s="169"/>
      <c r="AE142" s="169"/>
      <c r="AF142" s="169"/>
      <c r="AG142" s="169"/>
      <c r="AH142" s="170"/>
      <c r="AI142" s="195"/>
      <c r="AJ142" s="196"/>
      <c r="AK142" s="196"/>
      <c r="AL142" s="197"/>
    </row>
    <row r="143" spans="1:49" ht="61.5" customHeight="1" x14ac:dyDescent="0.15">
      <c r="A143" s="3"/>
      <c r="B143" s="59"/>
      <c r="C143" s="194" t="s">
        <v>205</v>
      </c>
      <c r="D143" s="174"/>
      <c r="E143" s="174"/>
      <c r="F143" s="174"/>
      <c r="G143" s="174"/>
      <c r="H143" s="175"/>
      <c r="I143" s="201" t="s">
        <v>19</v>
      </c>
      <c r="J143" s="78" t="s">
        <v>19</v>
      </c>
      <c r="K143" s="163" t="s">
        <v>244</v>
      </c>
      <c r="L143" s="163"/>
      <c r="M143" s="163"/>
      <c r="N143" s="163"/>
      <c r="O143" s="163"/>
      <c r="P143" s="163"/>
      <c r="Q143" s="163"/>
      <c r="R143" s="163"/>
      <c r="S143" s="163"/>
      <c r="T143" s="163"/>
      <c r="U143" s="163"/>
      <c r="V143" s="164"/>
      <c r="W143" s="165"/>
      <c r="X143" s="166"/>
      <c r="Y143" s="166"/>
      <c r="Z143" s="166"/>
      <c r="AA143" s="166"/>
      <c r="AB143" s="167"/>
      <c r="AC143" s="168"/>
      <c r="AD143" s="169"/>
      <c r="AE143" s="169"/>
      <c r="AF143" s="169"/>
      <c r="AG143" s="169"/>
      <c r="AH143" s="170"/>
      <c r="AI143" s="195"/>
      <c r="AJ143" s="196"/>
      <c r="AK143" s="196"/>
      <c r="AL143" s="197"/>
    </row>
    <row r="144" spans="1:49" ht="37.5" customHeight="1" x14ac:dyDescent="0.15">
      <c r="A144" s="3"/>
      <c r="B144" s="59"/>
      <c r="C144" s="198"/>
      <c r="D144" s="199"/>
      <c r="E144" s="199"/>
      <c r="F144" s="199"/>
      <c r="G144" s="199"/>
      <c r="H144" s="200"/>
      <c r="I144" s="202"/>
      <c r="J144" s="78" t="s">
        <v>19</v>
      </c>
      <c r="K144" s="162" t="s">
        <v>243</v>
      </c>
      <c r="L144" s="163"/>
      <c r="M144" s="163"/>
      <c r="N144" s="163"/>
      <c r="O144" s="163"/>
      <c r="P144" s="163"/>
      <c r="Q144" s="163"/>
      <c r="R144" s="163"/>
      <c r="S144" s="163"/>
      <c r="T144" s="163"/>
      <c r="U144" s="163"/>
      <c r="V144" s="164"/>
      <c r="W144" s="88"/>
      <c r="X144" s="89"/>
      <c r="Y144" s="89"/>
      <c r="Z144" s="89"/>
      <c r="AA144" s="89"/>
      <c r="AB144" s="90"/>
      <c r="AC144" s="91"/>
      <c r="AD144" s="92"/>
      <c r="AE144" s="92"/>
      <c r="AF144" s="92"/>
      <c r="AG144" s="92"/>
      <c r="AH144" s="93"/>
      <c r="AI144" s="171"/>
      <c r="AJ144" s="172"/>
      <c r="AK144" s="172"/>
      <c r="AL144" s="173"/>
    </row>
    <row r="145" spans="1:47" ht="52.5" customHeight="1" x14ac:dyDescent="0.15">
      <c r="A145" s="3"/>
      <c r="B145" s="59"/>
      <c r="C145" s="156" t="s">
        <v>206</v>
      </c>
      <c r="D145" s="157"/>
      <c r="E145" s="157"/>
      <c r="F145" s="157"/>
      <c r="G145" s="157"/>
      <c r="H145" s="157"/>
      <c r="I145" s="79" t="s">
        <v>19</v>
      </c>
      <c r="J145" s="162" t="s">
        <v>281</v>
      </c>
      <c r="K145" s="163"/>
      <c r="L145" s="163"/>
      <c r="M145" s="163"/>
      <c r="N145" s="163"/>
      <c r="O145" s="163"/>
      <c r="P145" s="163"/>
      <c r="Q145" s="163"/>
      <c r="R145" s="163"/>
      <c r="S145" s="163"/>
      <c r="T145" s="163"/>
      <c r="U145" s="163"/>
      <c r="V145" s="164"/>
      <c r="W145" s="165"/>
      <c r="X145" s="166"/>
      <c r="Y145" s="166"/>
      <c r="Z145" s="166"/>
      <c r="AA145" s="166"/>
      <c r="AB145" s="167"/>
      <c r="AC145" s="168"/>
      <c r="AD145" s="169"/>
      <c r="AE145" s="169"/>
      <c r="AF145" s="169"/>
      <c r="AG145" s="169"/>
      <c r="AH145" s="170"/>
      <c r="AI145" s="171"/>
      <c r="AJ145" s="172"/>
      <c r="AK145" s="172"/>
      <c r="AL145" s="173"/>
    </row>
    <row r="146" spans="1:47" ht="30" customHeight="1" x14ac:dyDescent="0.15">
      <c r="A146" s="3"/>
      <c r="B146" s="59"/>
      <c r="C146" s="156" t="s">
        <v>207</v>
      </c>
      <c r="D146" s="157"/>
      <c r="E146" s="157"/>
      <c r="F146" s="157"/>
      <c r="G146" s="157"/>
      <c r="H146" s="157"/>
      <c r="I146" s="79" t="s">
        <v>19</v>
      </c>
      <c r="J146" s="162" t="s">
        <v>245</v>
      </c>
      <c r="K146" s="163"/>
      <c r="L146" s="163"/>
      <c r="M146" s="163"/>
      <c r="N146" s="163"/>
      <c r="O146" s="163"/>
      <c r="P146" s="163"/>
      <c r="Q146" s="163"/>
      <c r="R146" s="163"/>
      <c r="S146" s="163"/>
      <c r="T146" s="163"/>
      <c r="U146" s="163"/>
      <c r="V146" s="164"/>
      <c r="W146" s="165"/>
      <c r="X146" s="166"/>
      <c r="Y146" s="166"/>
      <c r="Z146" s="166"/>
      <c r="AA146" s="166"/>
      <c r="AB146" s="167"/>
      <c r="AC146" s="168"/>
      <c r="AD146" s="169"/>
      <c r="AE146" s="169"/>
      <c r="AF146" s="169"/>
      <c r="AG146" s="169"/>
      <c r="AH146" s="170"/>
      <c r="AI146" s="171"/>
      <c r="AJ146" s="172"/>
      <c r="AK146" s="172"/>
      <c r="AL146" s="173"/>
    </row>
    <row r="147" spans="1:47" ht="31.5" customHeight="1" x14ac:dyDescent="0.15">
      <c r="A147" s="3"/>
      <c r="B147" s="59"/>
      <c r="C147" s="156" t="s">
        <v>279</v>
      </c>
      <c r="D147" s="157"/>
      <c r="E147" s="157"/>
      <c r="F147" s="157"/>
      <c r="G147" s="157"/>
      <c r="H147" s="157"/>
      <c r="I147" s="79" t="s">
        <v>19</v>
      </c>
      <c r="J147" s="162" t="s">
        <v>280</v>
      </c>
      <c r="K147" s="163"/>
      <c r="L147" s="163"/>
      <c r="M147" s="163"/>
      <c r="N147" s="163"/>
      <c r="O147" s="163"/>
      <c r="P147" s="163"/>
      <c r="Q147" s="163"/>
      <c r="R147" s="163"/>
      <c r="S147" s="163"/>
      <c r="T147" s="163"/>
      <c r="U147" s="163"/>
      <c r="V147" s="164"/>
      <c r="W147" s="165"/>
      <c r="X147" s="166"/>
      <c r="Y147" s="166"/>
      <c r="Z147" s="166"/>
      <c r="AA147" s="166"/>
      <c r="AB147" s="167"/>
      <c r="AC147" s="168"/>
      <c r="AD147" s="169"/>
      <c r="AE147" s="169"/>
      <c r="AF147" s="169"/>
      <c r="AG147" s="169"/>
      <c r="AH147" s="170"/>
      <c r="AI147" s="171"/>
      <c r="AJ147" s="172"/>
      <c r="AK147" s="172"/>
      <c r="AL147" s="173"/>
    </row>
    <row r="148" spans="1:47" ht="31.5" customHeight="1" x14ac:dyDescent="0.15">
      <c r="A148" s="3"/>
      <c r="B148" s="59"/>
      <c r="C148" s="176" t="s">
        <v>271</v>
      </c>
      <c r="D148" s="145"/>
      <c r="E148" s="145"/>
      <c r="F148" s="145"/>
      <c r="G148" s="145"/>
      <c r="H148" s="146"/>
      <c r="I148" s="201" t="s">
        <v>19</v>
      </c>
      <c r="J148" s="79" t="s">
        <v>19</v>
      </c>
      <c r="K148" s="162" t="s">
        <v>283</v>
      </c>
      <c r="L148" s="163"/>
      <c r="M148" s="163"/>
      <c r="N148" s="163"/>
      <c r="O148" s="163"/>
      <c r="P148" s="163"/>
      <c r="Q148" s="163"/>
      <c r="R148" s="163"/>
      <c r="S148" s="163"/>
      <c r="T148" s="163"/>
      <c r="U148" s="163"/>
      <c r="V148" s="164"/>
      <c r="W148" s="165"/>
      <c r="X148" s="166"/>
      <c r="Y148" s="166"/>
      <c r="Z148" s="166"/>
      <c r="AA148" s="166"/>
      <c r="AB148" s="167"/>
      <c r="AC148" s="168"/>
      <c r="AD148" s="169"/>
      <c r="AE148" s="169"/>
      <c r="AF148" s="169"/>
      <c r="AG148" s="169"/>
      <c r="AH148" s="170"/>
      <c r="AI148" s="171"/>
      <c r="AJ148" s="172"/>
      <c r="AK148" s="172"/>
      <c r="AL148" s="173"/>
    </row>
    <row r="149" spans="1:47" ht="31.5" customHeight="1" x14ac:dyDescent="0.15">
      <c r="A149" s="3"/>
      <c r="B149" s="59"/>
      <c r="C149" s="214"/>
      <c r="D149" s="151"/>
      <c r="E149" s="151"/>
      <c r="F149" s="151"/>
      <c r="G149" s="151"/>
      <c r="H149" s="152"/>
      <c r="I149" s="455"/>
      <c r="J149" s="79" t="s">
        <v>19</v>
      </c>
      <c r="K149" s="162" t="s">
        <v>282</v>
      </c>
      <c r="L149" s="163"/>
      <c r="M149" s="163"/>
      <c r="N149" s="163"/>
      <c r="O149" s="163"/>
      <c r="P149" s="163"/>
      <c r="Q149" s="163"/>
      <c r="R149" s="163"/>
      <c r="S149" s="163"/>
      <c r="T149" s="163"/>
      <c r="U149" s="163"/>
      <c r="V149" s="164"/>
      <c r="W149" s="165"/>
      <c r="X149" s="166"/>
      <c r="Y149" s="166"/>
      <c r="Z149" s="166"/>
      <c r="AA149" s="166"/>
      <c r="AB149" s="167"/>
      <c r="AC149" s="168"/>
      <c r="AD149" s="169"/>
      <c r="AE149" s="169"/>
      <c r="AF149" s="169"/>
      <c r="AG149" s="169"/>
      <c r="AH149" s="170"/>
      <c r="AI149" s="171"/>
      <c r="AJ149" s="172"/>
      <c r="AK149" s="172"/>
      <c r="AL149" s="173"/>
    </row>
    <row r="150" spans="1:47" ht="31.5" customHeight="1" x14ac:dyDescent="0.15">
      <c r="A150" s="3"/>
      <c r="B150" s="59"/>
      <c r="C150" s="159"/>
      <c r="D150" s="148"/>
      <c r="E150" s="148"/>
      <c r="F150" s="148"/>
      <c r="G150" s="148"/>
      <c r="H150" s="149"/>
      <c r="I150" s="202"/>
      <c r="J150" s="79" t="s">
        <v>19</v>
      </c>
      <c r="K150" s="162" t="s">
        <v>342</v>
      </c>
      <c r="L150" s="163"/>
      <c r="M150" s="163"/>
      <c r="N150" s="163"/>
      <c r="O150" s="163"/>
      <c r="P150" s="163"/>
      <c r="Q150" s="163"/>
      <c r="R150" s="163"/>
      <c r="S150" s="163"/>
      <c r="T150" s="163"/>
      <c r="U150" s="163"/>
      <c r="V150" s="164"/>
      <c r="W150" s="165"/>
      <c r="X150" s="166"/>
      <c r="Y150" s="166"/>
      <c r="Z150" s="166"/>
      <c r="AA150" s="166"/>
      <c r="AB150" s="167"/>
      <c r="AC150" s="168"/>
      <c r="AD150" s="169"/>
      <c r="AE150" s="169"/>
      <c r="AF150" s="169"/>
      <c r="AG150" s="169"/>
      <c r="AH150" s="170"/>
      <c r="AI150" s="171"/>
      <c r="AJ150" s="172"/>
      <c r="AK150" s="172"/>
      <c r="AL150" s="173"/>
    </row>
    <row r="151" spans="1:47" ht="31.5" customHeight="1" x14ac:dyDescent="0.15">
      <c r="A151" s="3"/>
      <c r="B151" s="59"/>
      <c r="C151" s="156" t="s">
        <v>284</v>
      </c>
      <c r="D151" s="157"/>
      <c r="E151" s="157"/>
      <c r="F151" s="157"/>
      <c r="G151" s="157"/>
      <c r="H151" s="157"/>
      <c r="I151" s="79" t="s">
        <v>19</v>
      </c>
      <c r="J151" s="162" t="s">
        <v>285</v>
      </c>
      <c r="K151" s="163"/>
      <c r="L151" s="163"/>
      <c r="M151" s="163"/>
      <c r="N151" s="163"/>
      <c r="O151" s="163"/>
      <c r="P151" s="163"/>
      <c r="Q151" s="163"/>
      <c r="R151" s="163"/>
      <c r="S151" s="163"/>
      <c r="T151" s="163"/>
      <c r="U151" s="163"/>
      <c r="V151" s="164"/>
      <c r="W151" s="165"/>
      <c r="X151" s="166"/>
      <c r="Y151" s="166"/>
      <c r="Z151" s="166"/>
      <c r="AA151" s="166"/>
      <c r="AB151" s="167"/>
      <c r="AC151" s="168"/>
      <c r="AD151" s="169"/>
      <c r="AE151" s="169"/>
      <c r="AF151" s="169"/>
      <c r="AG151" s="169"/>
      <c r="AH151" s="170"/>
      <c r="AI151" s="171"/>
      <c r="AJ151" s="172"/>
      <c r="AK151" s="172"/>
      <c r="AL151" s="173"/>
    </row>
    <row r="152" spans="1:47" ht="52.5" customHeight="1" x14ac:dyDescent="0.15">
      <c r="A152" s="3"/>
      <c r="B152" s="59"/>
      <c r="C152" s="156" t="s">
        <v>286</v>
      </c>
      <c r="D152" s="157"/>
      <c r="E152" s="157"/>
      <c r="F152" s="157"/>
      <c r="G152" s="157"/>
      <c r="H152" s="157"/>
      <c r="I152" s="79" t="s">
        <v>19</v>
      </c>
      <c r="J152" s="162" t="s">
        <v>368</v>
      </c>
      <c r="K152" s="163"/>
      <c r="L152" s="163"/>
      <c r="M152" s="163"/>
      <c r="N152" s="163"/>
      <c r="O152" s="163"/>
      <c r="P152" s="163"/>
      <c r="Q152" s="163"/>
      <c r="R152" s="163"/>
      <c r="S152" s="163"/>
      <c r="T152" s="163"/>
      <c r="U152" s="163"/>
      <c r="V152" s="164"/>
      <c r="W152" s="165"/>
      <c r="X152" s="166"/>
      <c r="Y152" s="166"/>
      <c r="Z152" s="166"/>
      <c r="AA152" s="166"/>
      <c r="AB152" s="167"/>
      <c r="AC152" s="168"/>
      <c r="AD152" s="169"/>
      <c r="AE152" s="169"/>
      <c r="AF152" s="169"/>
      <c r="AG152" s="169"/>
      <c r="AH152" s="170"/>
      <c r="AI152" s="171"/>
      <c r="AJ152" s="172"/>
      <c r="AK152" s="172"/>
      <c r="AL152" s="173"/>
    </row>
    <row r="153" spans="1:47" ht="52.5" customHeight="1" x14ac:dyDescent="0.15">
      <c r="A153" s="3"/>
      <c r="B153" s="60"/>
      <c r="C153" s="156" t="s">
        <v>272</v>
      </c>
      <c r="D153" s="157"/>
      <c r="E153" s="157"/>
      <c r="F153" s="157"/>
      <c r="G153" s="157"/>
      <c r="H153" s="157"/>
      <c r="I153" s="79" t="s">
        <v>19</v>
      </c>
      <c r="J153" s="162" t="s">
        <v>287</v>
      </c>
      <c r="K153" s="163"/>
      <c r="L153" s="163"/>
      <c r="M153" s="163"/>
      <c r="N153" s="163"/>
      <c r="O153" s="163"/>
      <c r="P153" s="163"/>
      <c r="Q153" s="163"/>
      <c r="R153" s="163"/>
      <c r="S153" s="163"/>
      <c r="T153" s="163"/>
      <c r="U153" s="163"/>
      <c r="V153" s="164"/>
      <c r="W153" s="165"/>
      <c r="X153" s="166"/>
      <c r="Y153" s="166"/>
      <c r="Z153" s="166"/>
      <c r="AA153" s="166"/>
      <c r="AB153" s="167"/>
      <c r="AC153" s="168"/>
      <c r="AD153" s="169"/>
      <c r="AE153" s="169"/>
      <c r="AF153" s="169"/>
      <c r="AG153" s="169"/>
      <c r="AH153" s="170"/>
      <c r="AI153" s="171"/>
      <c r="AJ153" s="172"/>
      <c r="AK153" s="172"/>
      <c r="AL153" s="173"/>
    </row>
    <row r="154" spans="1:47" ht="17.25" customHeight="1" x14ac:dyDescent="0.15">
      <c r="A154" s="3"/>
      <c r="B154" s="3" t="s">
        <v>288</v>
      </c>
      <c r="C154" s="3"/>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row>
    <row r="155" spans="1:47" ht="9.75" customHeight="1" x14ac:dyDescent="0.15">
      <c r="A155" s="3"/>
      <c r="B155" s="3"/>
      <c r="C155" s="3"/>
      <c r="D155" s="3"/>
      <c r="E155" s="3"/>
      <c r="F155" s="3"/>
      <c r="G155" s="3"/>
      <c r="H155" s="3"/>
      <c r="I155" s="65"/>
      <c r="J155" s="25"/>
      <c r="K155" s="25"/>
      <c r="L155" s="25"/>
      <c r="M155" s="25"/>
      <c r="N155" s="25"/>
      <c r="O155" s="25"/>
      <c r="P155" s="25"/>
      <c r="Q155" s="25"/>
      <c r="R155" s="25"/>
      <c r="S155" s="25"/>
      <c r="T155" s="25"/>
      <c r="U155" s="25"/>
      <c r="V155" s="25"/>
      <c r="W155" s="40"/>
      <c r="X155" s="40"/>
      <c r="Y155" s="40"/>
      <c r="Z155" s="40"/>
      <c r="AA155" s="40"/>
      <c r="AB155" s="40"/>
      <c r="AC155" s="40"/>
      <c r="AD155" s="40"/>
      <c r="AE155" s="40"/>
      <c r="AF155" s="40"/>
      <c r="AG155" s="40"/>
      <c r="AH155" s="40"/>
      <c r="AI155" s="40"/>
      <c r="AJ155" s="40"/>
      <c r="AK155" s="40"/>
      <c r="AL155" s="40"/>
    </row>
    <row r="156" spans="1:47" s="6" customFormat="1" ht="18" customHeight="1" x14ac:dyDescent="0.15">
      <c r="B156" s="3" t="s">
        <v>234</v>
      </c>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O156" s="113"/>
      <c r="AP156" s="113"/>
      <c r="AQ156" s="113"/>
      <c r="AR156" s="113"/>
      <c r="AU156" s="7"/>
    </row>
    <row r="157" spans="1:47" ht="18" customHeight="1" x14ac:dyDescent="0.15">
      <c r="B157" s="176" t="s">
        <v>8</v>
      </c>
      <c r="C157" s="145"/>
      <c r="D157" s="145"/>
      <c r="E157" s="145"/>
      <c r="F157" s="145"/>
      <c r="G157" s="145"/>
      <c r="H157" s="145"/>
      <c r="I157" s="145"/>
      <c r="J157" s="145"/>
      <c r="K157" s="153" t="s">
        <v>235</v>
      </c>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5"/>
      <c r="AM157" s="3"/>
    </row>
    <row r="158" spans="1:47" ht="18" customHeight="1" x14ac:dyDescent="0.15">
      <c r="B158" s="159"/>
      <c r="C158" s="148"/>
      <c r="D158" s="148"/>
      <c r="E158" s="148"/>
      <c r="F158" s="148"/>
      <c r="G158" s="148"/>
      <c r="H158" s="148"/>
      <c r="I158" s="148"/>
      <c r="J158" s="148"/>
      <c r="K158" s="153" t="s">
        <v>10</v>
      </c>
      <c r="L158" s="154"/>
      <c r="M158" s="154"/>
      <c r="N158" s="154"/>
      <c r="O158" s="154"/>
      <c r="P158" s="154"/>
      <c r="Q158" s="154"/>
      <c r="R158" s="154"/>
      <c r="S158" s="154"/>
      <c r="T158" s="154"/>
      <c r="U158" s="154"/>
      <c r="V158" s="154"/>
      <c r="W158" s="154"/>
      <c r="X158" s="155"/>
      <c r="Y158" s="153" t="s">
        <v>11</v>
      </c>
      <c r="Z158" s="154"/>
      <c r="AA158" s="154"/>
      <c r="AB158" s="154"/>
      <c r="AC158" s="154"/>
      <c r="AD158" s="154"/>
      <c r="AE158" s="154"/>
      <c r="AF158" s="154"/>
      <c r="AG158" s="154"/>
      <c r="AH158" s="154"/>
      <c r="AI158" s="154"/>
      <c r="AJ158" s="154"/>
      <c r="AK158" s="154"/>
      <c r="AL158" s="155"/>
      <c r="AM158" s="3"/>
    </row>
    <row r="159" spans="1:47" ht="15.75" customHeight="1" x14ac:dyDescent="0.15">
      <c r="B159" s="176" t="s">
        <v>12</v>
      </c>
      <c r="C159" s="145"/>
      <c r="D159" s="145"/>
      <c r="E159" s="145"/>
      <c r="F159" s="145"/>
      <c r="G159" s="145"/>
      <c r="H159" s="145"/>
      <c r="I159" s="145"/>
      <c r="J159" s="145"/>
      <c r="K159" s="177"/>
      <c r="L159" s="178"/>
      <c r="M159" s="178"/>
      <c r="N159" s="178"/>
      <c r="O159" s="178"/>
      <c r="P159" s="178"/>
      <c r="Q159" s="178"/>
      <c r="R159" s="178"/>
      <c r="S159" s="178"/>
      <c r="T159" s="178"/>
      <c r="U159" s="178"/>
      <c r="V159" s="178"/>
      <c r="W159" s="178"/>
      <c r="X159" s="179"/>
      <c r="Y159" s="180"/>
      <c r="Z159" s="181"/>
      <c r="AA159" s="181"/>
      <c r="AB159" s="181"/>
      <c r="AC159" s="181"/>
      <c r="AD159" s="181"/>
      <c r="AE159" s="181"/>
      <c r="AF159" s="181"/>
      <c r="AG159" s="181"/>
      <c r="AH159" s="181"/>
      <c r="AI159" s="181"/>
      <c r="AJ159" s="181"/>
      <c r="AK159" s="181"/>
      <c r="AL159" s="182"/>
      <c r="AM159" s="3"/>
    </row>
    <row r="160" spans="1:47" ht="15.75" customHeight="1" x14ac:dyDescent="0.15">
      <c r="B160" s="159"/>
      <c r="C160" s="148"/>
      <c r="D160" s="148"/>
      <c r="E160" s="148"/>
      <c r="F160" s="148"/>
      <c r="G160" s="148"/>
      <c r="H160" s="148"/>
      <c r="I160" s="148"/>
      <c r="J160" s="148"/>
      <c r="K160" s="183"/>
      <c r="L160" s="184"/>
      <c r="M160" s="184"/>
      <c r="N160" s="184"/>
      <c r="O160" s="184"/>
      <c r="P160" s="184"/>
      <c r="Q160" s="184"/>
      <c r="R160" s="184"/>
      <c r="S160" s="184"/>
      <c r="T160" s="184"/>
      <c r="U160" s="184"/>
      <c r="V160" s="184"/>
      <c r="W160" s="184"/>
      <c r="X160" s="185"/>
      <c r="Y160" s="183"/>
      <c r="Z160" s="184"/>
      <c r="AA160" s="184"/>
      <c r="AB160" s="184"/>
      <c r="AC160" s="184"/>
      <c r="AD160" s="184"/>
      <c r="AE160" s="184"/>
      <c r="AF160" s="184"/>
      <c r="AG160" s="184"/>
      <c r="AH160" s="184"/>
      <c r="AI160" s="184"/>
      <c r="AJ160" s="184"/>
      <c r="AK160" s="184"/>
      <c r="AL160" s="185"/>
      <c r="AM160" s="3"/>
    </row>
    <row r="161" spans="2:41" ht="15.75" customHeight="1" x14ac:dyDescent="0.15">
      <c r="B161" s="176" t="s">
        <v>13</v>
      </c>
      <c r="C161" s="145"/>
      <c r="D161" s="145"/>
      <c r="E161" s="145"/>
      <c r="F161" s="145"/>
      <c r="G161" s="145"/>
      <c r="H161" s="145"/>
      <c r="I161" s="145"/>
      <c r="J161" s="145"/>
      <c r="K161" s="177"/>
      <c r="L161" s="178"/>
      <c r="M161" s="178"/>
      <c r="N161" s="178"/>
      <c r="O161" s="178"/>
      <c r="P161" s="178"/>
      <c r="Q161" s="178"/>
      <c r="R161" s="178"/>
      <c r="S161" s="178"/>
      <c r="T161" s="178"/>
      <c r="U161" s="178"/>
      <c r="V161" s="178"/>
      <c r="W161" s="178"/>
      <c r="X161" s="179"/>
      <c r="Y161" s="71"/>
      <c r="Z161" s="72"/>
      <c r="AA161" s="72"/>
      <c r="AB161" s="72"/>
      <c r="AC161" s="72"/>
      <c r="AD161" s="72"/>
      <c r="AE161" s="72"/>
      <c r="AF161" s="72"/>
      <c r="AG161" s="72"/>
      <c r="AH161" s="72"/>
      <c r="AI161" s="72"/>
      <c r="AJ161" s="72"/>
      <c r="AK161" s="72"/>
      <c r="AL161" s="73"/>
      <c r="AM161" s="3"/>
    </row>
    <row r="162" spans="2:41" ht="15.75" customHeight="1" x14ac:dyDescent="0.15">
      <c r="B162" s="159"/>
      <c r="C162" s="148"/>
      <c r="D162" s="148"/>
      <c r="E162" s="148"/>
      <c r="F162" s="148"/>
      <c r="G162" s="148"/>
      <c r="H162" s="148"/>
      <c r="I162" s="148"/>
      <c r="J162" s="148"/>
      <c r="K162" s="183"/>
      <c r="L162" s="184"/>
      <c r="M162" s="184"/>
      <c r="N162" s="184"/>
      <c r="O162" s="184"/>
      <c r="P162" s="184"/>
      <c r="Q162" s="184"/>
      <c r="R162" s="184"/>
      <c r="S162" s="184"/>
      <c r="T162" s="184"/>
      <c r="U162" s="184"/>
      <c r="V162" s="184"/>
      <c r="W162" s="184"/>
      <c r="X162" s="185"/>
      <c r="Y162" s="74"/>
      <c r="Z162" s="75"/>
      <c r="AA162" s="75"/>
      <c r="AB162" s="75"/>
      <c r="AC162" s="75"/>
      <c r="AD162" s="75"/>
      <c r="AE162" s="75"/>
      <c r="AF162" s="75"/>
      <c r="AG162" s="75"/>
      <c r="AH162" s="75"/>
      <c r="AI162" s="75"/>
      <c r="AJ162" s="75"/>
      <c r="AK162" s="75"/>
      <c r="AL162" s="76"/>
      <c r="AM162" s="3"/>
    </row>
    <row r="163" spans="2:41" ht="15.75" customHeight="1" x14ac:dyDescent="0.15">
      <c r="B163" s="176" t="s">
        <v>18</v>
      </c>
      <c r="C163" s="145"/>
      <c r="D163" s="145"/>
      <c r="E163" s="145"/>
      <c r="F163" s="145"/>
      <c r="G163" s="145"/>
      <c r="H163" s="145"/>
      <c r="I163" s="145"/>
      <c r="J163" s="145"/>
      <c r="K163" s="186"/>
      <c r="L163" s="187"/>
      <c r="M163" s="187"/>
      <c r="N163" s="187"/>
      <c r="O163" s="187"/>
      <c r="P163" s="187"/>
      <c r="Q163" s="187"/>
      <c r="R163" s="187"/>
      <c r="S163" s="187"/>
      <c r="T163" s="187"/>
      <c r="U163" s="187"/>
      <c r="V163" s="187"/>
      <c r="W163" s="187"/>
      <c r="X163" s="188"/>
      <c r="Y163" s="186"/>
      <c r="Z163" s="187"/>
      <c r="AA163" s="187"/>
      <c r="AB163" s="187"/>
      <c r="AC163" s="187"/>
      <c r="AD163" s="187"/>
      <c r="AE163" s="187"/>
      <c r="AF163" s="187"/>
      <c r="AG163" s="187"/>
      <c r="AH163" s="187"/>
      <c r="AI163" s="187"/>
      <c r="AJ163" s="187"/>
      <c r="AK163" s="187"/>
      <c r="AL163" s="188"/>
      <c r="AM163" s="3"/>
    </row>
    <row r="164" spans="2:41" ht="15.75" customHeight="1" x14ac:dyDescent="0.15">
      <c r="B164" s="159"/>
      <c r="C164" s="148"/>
      <c r="D164" s="148"/>
      <c r="E164" s="148"/>
      <c r="F164" s="148"/>
      <c r="G164" s="148"/>
      <c r="H164" s="148"/>
      <c r="I164" s="148"/>
      <c r="J164" s="148"/>
      <c r="K164" s="189"/>
      <c r="L164" s="190"/>
      <c r="M164" s="190"/>
      <c r="N164" s="190"/>
      <c r="O164" s="190"/>
      <c r="P164" s="190"/>
      <c r="Q164" s="190"/>
      <c r="R164" s="190"/>
      <c r="S164" s="190"/>
      <c r="T164" s="190"/>
      <c r="U164" s="190"/>
      <c r="V164" s="190"/>
      <c r="W164" s="190"/>
      <c r="X164" s="191"/>
      <c r="Y164" s="189"/>
      <c r="Z164" s="190"/>
      <c r="AA164" s="190"/>
      <c r="AB164" s="190"/>
      <c r="AC164" s="190"/>
      <c r="AD164" s="190"/>
      <c r="AE164" s="190"/>
      <c r="AF164" s="190"/>
      <c r="AG164" s="190"/>
      <c r="AH164" s="190"/>
      <c r="AI164" s="190"/>
      <c r="AJ164" s="190"/>
      <c r="AK164" s="190"/>
      <c r="AL164" s="191"/>
      <c r="AM164" s="3"/>
    </row>
    <row r="165" spans="2:41" ht="15.75" customHeight="1" x14ac:dyDescent="0.15">
      <c r="B165" s="176" t="s">
        <v>14</v>
      </c>
      <c r="C165" s="145"/>
      <c r="D165" s="145"/>
      <c r="E165" s="145"/>
      <c r="F165" s="145"/>
      <c r="G165" s="145"/>
      <c r="H165" s="145"/>
      <c r="I165" s="145"/>
      <c r="J165" s="145"/>
      <c r="K165" s="424"/>
      <c r="L165" s="425"/>
      <c r="M165" s="425"/>
      <c r="N165" s="425"/>
      <c r="O165" s="425"/>
      <c r="P165" s="425"/>
      <c r="Q165" s="425"/>
      <c r="R165" s="425"/>
      <c r="S165" s="425"/>
      <c r="T165" s="425"/>
      <c r="U165" s="425"/>
      <c r="V165" s="425"/>
      <c r="W165" s="425"/>
      <c r="X165" s="426"/>
      <c r="Y165" s="424"/>
      <c r="Z165" s="425"/>
      <c r="AA165" s="425"/>
      <c r="AB165" s="425"/>
      <c r="AC165" s="425"/>
      <c r="AD165" s="425"/>
      <c r="AE165" s="425"/>
      <c r="AF165" s="425"/>
      <c r="AG165" s="425"/>
      <c r="AH165" s="425"/>
      <c r="AI165" s="425"/>
      <c r="AJ165" s="425"/>
      <c r="AK165" s="425"/>
      <c r="AL165" s="426"/>
      <c r="AM165" s="3"/>
      <c r="AO165" s="111" t="s">
        <v>124</v>
      </c>
    </row>
    <row r="166" spans="2:41" ht="15.75" customHeight="1" x14ac:dyDescent="0.15">
      <c r="B166" s="159"/>
      <c r="C166" s="148"/>
      <c r="D166" s="148"/>
      <c r="E166" s="148"/>
      <c r="F166" s="148"/>
      <c r="G166" s="148"/>
      <c r="H166" s="148"/>
      <c r="I166" s="148"/>
      <c r="J166" s="148"/>
      <c r="K166" s="427"/>
      <c r="L166" s="428"/>
      <c r="M166" s="428"/>
      <c r="N166" s="428"/>
      <c r="O166" s="428"/>
      <c r="P166" s="428"/>
      <c r="Q166" s="428"/>
      <c r="R166" s="428"/>
      <c r="S166" s="428"/>
      <c r="T166" s="428"/>
      <c r="U166" s="428"/>
      <c r="V166" s="428"/>
      <c r="W166" s="428"/>
      <c r="X166" s="429"/>
      <c r="Y166" s="427"/>
      <c r="Z166" s="428"/>
      <c r="AA166" s="428"/>
      <c r="AB166" s="428"/>
      <c r="AC166" s="428"/>
      <c r="AD166" s="428"/>
      <c r="AE166" s="428"/>
      <c r="AF166" s="428"/>
      <c r="AG166" s="428"/>
      <c r="AH166" s="428"/>
      <c r="AI166" s="428"/>
      <c r="AJ166" s="428"/>
      <c r="AK166" s="428"/>
      <c r="AL166" s="429"/>
      <c r="AM166" s="3"/>
    </row>
    <row r="167" spans="2:41" ht="15.75" customHeight="1" x14ac:dyDescent="0.15">
      <c r="B167" s="176" t="s">
        <v>15</v>
      </c>
      <c r="C167" s="145"/>
      <c r="D167" s="145"/>
      <c r="E167" s="145"/>
      <c r="F167" s="145"/>
      <c r="G167" s="145"/>
      <c r="H167" s="145"/>
      <c r="I167" s="145"/>
      <c r="J167" s="145"/>
      <c r="K167" s="176"/>
      <c r="L167" s="145"/>
      <c r="M167" s="222" t="s">
        <v>16</v>
      </c>
      <c r="N167" s="222"/>
      <c r="O167" s="222"/>
      <c r="P167" s="222"/>
      <c r="Q167" s="430" t="s">
        <v>324</v>
      </c>
      <c r="R167" s="430"/>
      <c r="S167" s="430"/>
      <c r="T167" s="430"/>
      <c r="U167" s="430"/>
      <c r="V167" s="430"/>
      <c r="W167" s="430"/>
      <c r="X167" s="431"/>
      <c r="Y167" s="176"/>
      <c r="Z167" s="145"/>
      <c r="AA167" s="222" t="s">
        <v>16</v>
      </c>
      <c r="AB167" s="222"/>
      <c r="AC167" s="222"/>
      <c r="AD167" s="222"/>
      <c r="AE167" s="430" t="s">
        <v>325</v>
      </c>
      <c r="AF167" s="430"/>
      <c r="AG167" s="430"/>
      <c r="AH167" s="430"/>
      <c r="AI167" s="430"/>
      <c r="AJ167" s="430"/>
      <c r="AK167" s="430"/>
      <c r="AL167" s="431"/>
      <c r="AM167" s="3"/>
    </row>
    <row r="168" spans="2:41" ht="15.75" customHeight="1" x14ac:dyDescent="0.15">
      <c r="B168" s="159"/>
      <c r="C168" s="148"/>
      <c r="D168" s="148"/>
      <c r="E168" s="148"/>
      <c r="F168" s="148"/>
      <c r="G168" s="148"/>
      <c r="H168" s="148"/>
      <c r="I168" s="148"/>
      <c r="J168" s="148"/>
      <c r="K168" s="159"/>
      <c r="L168" s="148"/>
      <c r="M168" s="224"/>
      <c r="N168" s="224"/>
      <c r="O168" s="224"/>
      <c r="P168" s="224"/>
      <c r="Q168" s="448"/>
      <c r="R168" s="448"/>
      <c r="S168" s="448"/>
      <c r="T168" s="448"/>
      <c r="U168" s="448"/>
      <c r="V168" s="448"/>
      <c r="W168" s="448"/>
      <c r="X168" s="449"/>
      <c r="Y168" s="159"/>
      <c r="Z168" s="148"/>
      <c r="AA168" s="224"/>
      <c r="AB168" s="224"/>
      <c r="AC168" s="224"/>
      <c r="AD168" s="224"/>
      <c r="AE168" s="448"/>
      <c r="AF168" s="448"/>
      <c r="AG168" s="448"/>
      <c r="AH168" s="448"/>
      <c r="AI168" s="448"/>
      <c r="AJ168" s="448"/>
      <c r="AK168" s="448"/>
      <c r="AL168" s="449"/>
      <c r="AM168" s="3"/>
    </row>
    <row r="169" spans="2:41" ht="15.75" customHeight="1" x14ac:dyDescent="0.15">
      <c r="B169" s="206" t="s">
        <v>236</v>
      </c>
      <c r="C169" s="137"/>
      <c r="D169" s="137"/>
      <c r="E169" s="137"/>
      <c r="F169" s="137"/>
      <c r="G169" s="137"/>
      <c r="H169" s="137"/>
      <c r="I169" s="137"/>
      <c r="J169" s="142"/>
      <c r="K169" s="176"/>
      <c r="L169" s="145"/>
      <c r="M169" s="51" t="s">
        <v>19</v>
      </c>
      <c r="N169" s="300" t="s">
        <v>84</v>
      </c>
      <c r="O169" s="300"/>
      <c r="P169" s="300"/>
      <c r="Q169" s="300"/>
      <c r="R169" s="300"/>
      <c r="S169" s="300"/>
      <c r="T169" s="300"/>
      <c r="U169" s="300"/>
      <c r="V169" s="300"/>
      <c r="W169" s="300"/>
      <c r="X169" s="301"/>
      <c r="Y169" s="176"/>
      <c r="Z169" s="145"/>
      <c r="AA169" s="51" t="s">
        <v>19</v>
      </c>
      <c r="AB169" s="300" t="s">
        <v>84</v>
      </c>
      <c r="AC169" s="300"/>
      <c r="AD169" s="300"/>
      <c r="AE169" s="300"/>
      <c r="AF169" s="300"/>
      <c r="AG169" s="300"/>
      <c r="AH169" s="300"/>
      <c r="AI169" s="300"/>
      <c r="AJ169" s="300"/>
      <c r="AK169" s="300"/>
      <c r="AL169" s="301"/>
      <c r="AM169" s="3"/>
    </row>
    <row r="170" spans="2:41" ht="15.75" customHeight="1" x14ac:dyDescent="0.15">
      <c r="B170" s="207"/>
      <c r="C170" s="139"/>
      <c r="D170" s="139"/>
      <c r="E170" s="139"/>
      <c r="F170" s="139"/>
      <c r="G170" s="139"/>
      <c r="H170" s="139"/>
      <c r="I170" s="139"/>
      <c r="J170" s="143"/>
      <c r="K170" s="159"/>
      <c r="L170" s="148"/>
      <c r="M170" s="77" t="s">
        <v>41</v>
      </c>
      <c r="N170" s="302" t="s">
        <v>85</v>
      </c>
      <c r="O170" s="302"/>
      <c r="P170" s="302"/>
      <c r="Q170" s="302"/>
      <c r="R170" s="302"/>
      <c r="S170" s="302"/>
      <c r="T170" s="302"/>
      <c r="U170" s="302"/>
      <c r="V170" s="302"/>
      <c r="W170" s="302"/>
      <c r="X170" s="303"/>
      <c r="Y170" s="159"/>
      <c r="Z170" s="148"/>
      <c r="AA170" s="77" t="s">
        <v>19</v>
      </c>
      <c r="AB170" s="302" t="s">
        <v>85</v>
      </c>
      <c r="AC170" s="302"/>
      <c r="AD170" s="302"/>
      <c r="AE170" s="302"/>
      <c r="AF170" s="302"/>
      <c r="AG170" s="302"/>
      <c r="AH170" s="302"/>
      <c r="AI170" s="302"/>
      <c r="AJ170" s="302"/>
      <c r="AK170" s="302"/>
      <c r="AL170" s="303"/>
      <c r="AM170" s="3"/>
    </row>
    <row r="171" spans="2:41" ht="15.75" customHeight="1" x14ac:dyDescent="0.15">
      <c r="B171" s="160" t="s">
        <v>310</v>
      </c>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160"/>
      <c r="AM171" s="3"/>
    </row>
    <row r="172" spans="2:41" ht="15.75" customHeight="1" x14ac:dyDescent="0.15">
      <c r="B172" s="49"/>
      <c r="C172" s="49"/>
      <c r="D172" s="49"/>
      <c r="E172" s="49"/>
      <c r="F172" s="49"/>
      <c r="G172" s="49"/>
      <c r="H172" s="49"/>
      <c r="I172" s="49"/>
      <c r="J172" s="49"/>
      <c r="K172" s="65"/>
      <c r="L172" s="65"/>
      <c r="M172" s="52"/>
      <c r="N172" s="67"/>
      <c r="O172" s="67"/>
      <c r="P172" s="67"/>
      <c r="Q172" s="67"/>
      <c r="R172" s="67"/>
      <c r="S172" s="67"/>
      <c r="T172" s="67"/>
      <c r="U172" s="67"/>
      <c r="V172" s="67"/>
      <c r="W172" s="67"/>
      <c r="X172" s="67"/>
      <c r="Y172" s="65"/>
      <c r="Z172" s="65"/>
      <c r="AA172" s="52"/>
      <c r="AB172" s="67"/>
      <c r="AC172" s="67"/>
      <c r="AD172" s="67"/>
      <c r="AE172" s="67"/>
      <c r="AF172" s="67"/>
      <c r="AG172" s="67"/>
      <c r="AH172" s="67"/>
      <c r="AI172" s="67"/>
      <c r="AJ172" s="67"/>
      <c r="AK172" s="67"/>
      <c r="AL172" s="67"/>
      <c r="AM172" s="3"/>
    </row>
    <row r="173" spans="2:41" ht="15.75" customHeight="1" x14ac:dyDescent="0.15">
      <c r="B173" s="3" t="s">
        <v>237</v>
      </c>
      <c r="C173" s="49"/>
      <c r="D173" s="49"/>
      <c r="E173" s="49"/>
      <c r="F173" s="49"/>
      <c r="G173" s="49"/>
      <c r="H173" s="49"/>
      <c r="I173" s="49"/>
      <c r="J173" s="49"/>
      <c r="K173" s="65"/>
      <c r="L173" s="65"/>
      <c r="M173" s="52"/>
      <c r="N173" s="67"/>
      <c r="O173" s="67"/>
      <c r="P173" s="67"/>
      <c r="Q173" s="67"/>
      <c r="R173" s="67"/>
      <c r="S173" s="67"/>
      <c r="T173" s="67"/>
      <c r="U173" s="67"/>
      <c r="V173" s="67"/>
      <c r="W173" s="67"/>
      <c r="X173" s="67"/>
      <c r="Y173" s="65"/>
      <c r="Z173" s="65"/>
      <c r="AA173" s="52"/>
      <c r="AB173" s="67"/>
      <c r="AC173" s="67"/>
      <c r="AD173" s="67"/>
      <c r="AE173" s="67"/>
      <c r="AF173" s="67"/>
      <c r="AG173" s="67"/>
      <c r="AH173" s="67"/>
      <c r="AI173" s="67"/>
      <c r="AJ173" s="67"/>
      <c r="AK173" s="67"/>
      <c r="AL173" s="67"/>
      <c r="AM173" s="3"/>
    </row>
    <row r="174" spans="2:41" ht="15.75" customHeight="1" x14ac:dyDescent="0.15">
      <c r="B174" s="237" t="s">
        <v>31</v>
      </c>
      <c r="C174" s="237"/>
      <c r="D174" s="237"/>
      <c r="E174" s="237"/>
      <c r="F174" s="237"/>
      <c r="G174" s="237"/>
      <c r="H174" s="237"/>
      <c r="I174" s="237"/>
      <c r="J174" s="237" t="s">
        <v>20</v>
      </c>
      <c r="K174" s="237"/>
      <c r="L174" s="237"/>
      <c r="M174" s="237"/>
      <c r="N174" s="237" t="s">
        <v>21</v>
      </c>
      <c r="O174" s="237"/>
      <c r="P174" s="237"/>
      <c r="Q174" s="237"/>
      <c r="R174" s="237"/>
      <c r="S174" s="237"/>
      <c r="T174" s="237"/>
      <c r="U174" s="237" t="s">
        <v>240</v>
      </c>
      <c r="V174" s="237"/>
      <c r="W174" s="237"/>
      <c r="X174" s="237"/>
      <c r="Y174" s="237"/>
      <c r="Z174" s="237"/>
      <c r="AA174" s="237" t="s">
        <v>241</v>
      </c>
      <c r="AB174" s="237"/>
      <c r="AC174" s="237"/>
      <c r="AD174" s="237"/>
      <c r="AE174" s="237"/>
      <c r="AF174" s="237"/>
      <c r="AG174" s="237"/>
      <c r="AH174" s="237"/>
      <c r="AI174" s="237"/>
      <c r="AJ174" s="237"/>
      <c r="AK174" s="237"/>
      <c r="AL174" s="237"/>
      <c r="AM174" s="3"/>
      <c r="AO174" s="111" t="s">
        <v>124</v>
      </c>
    </row>
    <row r="175" spans="2:41" ht="15.75" customHeight="1" x14ac:dyDescent="0.15">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3"/>
    </row>
    <row r="176" spans="2:41" ht="25.5" customHeight="1" x14ac:dyDescent="0.15">
      <c r="B176" s="94"/>
      <c r="C176" s="27"/>
      <c r="D176" s="27"/>
      <c r="E176" s="27"/>
      <c r="F176" s="27"/>
      <c r="G176" s="27"/>
      <c r="H176" s="27"/>
      <c r="I176" s="27"/>
      <c r="J176" s="94"/>
      <c r="K176" s="27"/>
      <c r="L176" s="27"/>
      <c r="M176" s="95"/>
      <c r="N176" s="27"/>
      <c r="O176" s="27"/>
      <c r="P176" s="27"/>
      <c r="Q176" s="101"/>
      <c r="R176" s="101"/>
      <c r="S176" s="101"/>
      <c r="T176" s="101"/>
      <c r="U176" s="103"/>
      <c r="V176" s="104"/>
      <c r="W176" s="104"/>
      <c r="X176" s="104"/>
      <c r="Y176" s="47"/>
      <c r="Z176" s="46"/>
      <c r="AA176" s="47"/>
      <c r="AB176" s="47"/>
      <c r="AC176" s="47"/>
      <c r="AD176" s="47"/>
      <c r="AE176" s="104"/>
      <c r="AF176" s="104"/>
      <c r="AG176" s="104"/>
      <c r="AH176" s="104"/>
      <c r="AI176" s="104"/>
      <c r="AJ176" s="104"/>
      <c r="AK176" s="104"/>
      <c r="AL176" s="105"/>
      <c r="AM176" s="3"/>
    </row>
    <row r="177" spans="1:47" ht="25.5" customHeight="1" x14ac:dyDescent="0.15">
      <c r="B177" s="63"/>
      <c r="C177" s="26"/>
      <c r="D177" s="26"/>
      <c r="E177" s="26"/>
      <c r="F177" s="26"/>
      <c r="G177" s="26"/>
      <c r="H177" s="26"/>
      <c r="I177" s="26"/>
      <c r="J177" s="63"/>
      <c r="K177" s="26"/>
      <c r="L177" s="26"/>
      <c r="M177" s="99"/>
      <c r="N177" s="97"/>
      <c r="O177" s="97"/>
      <c r="P177" s="97"/>
      <c r="Q177" s="97"/>
      <c r="R177" s="97"/>
      <c r="S177" s="97"/>
      <c r="T177" s="97"/>
      <c r="U177" s="102"/>
      <c r="V177" s="97"/>
      <c r="W177" s="97"/>
      <c r="X177" s="97"/>
      <c r="Y177" s="26"/>
      <c r="Z177" s="44"/>
      <c r="AA177" s="77"/>
      <c r="AB177" s="97"/>
      <c r="AC177" s="97"/>
      <c r="AD177" s="97"/>
      <c r="AE177" s="97"/>
      <c r="AF177" s="97"/>
      <c r="AG177" s="97"/>
      <c r="AH177" s="97"/>
      <c r="AI177" s="97"/>
      <c r="AJ177" s="97"/>
      <c r="AK177" s="97"/>
      <c r="AL177" s="98"/>
      <c r="AM177" s="3"/>
    </row>
    <row r="178" spans="1:47" ht="15.75" customHeight="1" x14ac:dyDescent="0.15">
      <c r="B178" s="49"/>
      <c r="C178" s="49"/>
      <c r="D178" s="49"/>
      <c r="E178" s="49"/>
      <c r="F178" s="49"/>
      <c r="G178" s="49"/>
      <c r="H178" s="49"/>
      <c r="I178" s="49"/>
      <c r="J178" s="49"/>
      <c r="K178" s="65"/>
      <c r="L178" s="65"/>
      <c r="M178" s="52"/>
      <c r="N178" s="67"/>
      <c r="O178" s="67"/>
      <c r="P178" s="67"/>
      <c r="Q178" s="67"/>
      <c r="R178" s="67"/>
      <c r="S178" s="67"/>
      <c r="T178" s="67"/>
      <c r="U178" s="67"/>
      <c r="V178" s="67"/>
      <c r="W178" s="67"/>
      <c r="X178" s="67"/>
      <c r="Y178" s="65"/>
      <c r="Z178" s="65"/>
      <c r="AA178" s="52"/>
      <c r="AB178" s="67"/>
      <c r="AC178" s="67"/>
      <c r="AD178" s="67"/>
      <c r="AE178" s="67"/>
      <c r="AF178" s="67"/>
      <c r="AG178" s="67"/>
      <c r="AH178" s="67"/>
      <c r="AI178" s="67"/>
      <c r="AJ178" s="67"/>
      <c r="AK178" s="67"/>
      <c r="AL178" s="67"/>
      <c r="AM178" s="3"/>
    </row>
    <row r="179" spans="1:47" x14ac:dyDescent="0.15">
      <c r="A179" s="3"/>
      <c r="B179" s="3" t="s">
        <v>212</v>
      </c>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U179" s="3" t="s">
        <v>52</v>
      </c>
    </row>
    <row r="180" spans="1:47" ht="37.5" customHeight="1" x14ac:dyDescent="0.15">
      <c r="A180" s="3"/>
      <c r="B180" s="100" t="s">
        <v>41</v>
      </c>
      <c r="C180" s="160" t="s">
        <v>289</v>
      </c>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5"/>
    </row>
    <row r="181" spans="1:47" ht="22.5" customHeight="1" x14ac:dyDescent="0.15">
      <c r="A181" s="3"/>
      <c r="B181" s="160" t="s">
        <v>290</v>
      </c>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0"/>
      <c r="AJ181" s="160"/>
      <c r="AK181" s="160"/>
      <c r="AL181" s="160"/>
    </row>
    <row r="182" spans="1:47" ht="22.5" customHeight="1" x14ac:dyDescent="0.15">
      <c r="A182" s="3"/>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U182" s="3" t="s">
        <v>54</v>
      </c>
    </row>
    <row r="183" spans="1:47" s="6" customFormat="1" ht="18" hidden="1" customHeight="1" x14ac:dyDescent="0.15">
      <c r="B183" s="50" t="s">
        <v>32</v>
      </c>
      <c r="AO183" s="113"/>
      <c r="AP183" s="113"/>
      <c r="AQ183" s="113"/>
      <c r="AR183" s="113"/>
      <c r="AU183" s="7"/>
    </row>
    <row r="184" spans="1:47" ht="60" hidden="1" customHeight="1" x14ac:dyDescent="0.15">
      <c r="B184" s="176" t="s">
        <v>93</v>
      </c>
      <c r="C184" s="146"/>
      <c r="D184" s="206" t="s">
        <v>23</v>
      </c>
      <c r="E184" s="137"/>
      <c r="F184" s="137"/>
      <c r="G184" s="137"/>
      <c r="H184" s="137"/>
      <c r="I184" s="137"/>
      <c r="J184" s="137"/>
      <c r="K184" s="137"/>
      <c r="L184" s="137"/>
      <c r="M184" s="137"/>
      <c r="N184" s="142"/>
      <c r="O184" s="206" t="s">
        <v>87</v>
      </c>
      <c r="P184" s="142"/>
      <c r="Q184" s="206" t="s">
        <v>158</v>
      </c>
      <c r="R184" s="137"/>
      <c r="S184" s="142"/>
      <c r="T184" s="230" t="s">
        <v>75</v>
      </c>
      <c r="U184" s="230"/>
      <c r="V184" s="230"/>
      <c r="W184" s="230" t="s">
        <v>4</v>
      </c>
      <c r="X184" s="230"/>
      <c r="Y184" s="230"/>
      <c r="Z184" s="230" t="s">
        <v>63</v>
      </c>
      <c r="AA184" s="230"/>
      <c r="AB184" s="230"/>
      <c r="AC184" s="230"/>
      <c r="AD184" s="293" t="s">
        <v>159</v>
      </c>
      <c r="AE184" s="294"/>
      <c r="AF184" s="294"/>
      <c r="AG184" s="295"/>
      <c r="AH184" s="225" t="s">
        <v>76</v>
      </c>
      <c r="AI184" s="160"/>
      <c r="AJ184" s="160"/>
      <c r="AK184" s="160"/>
      <c r="AL184" s="226"/>
      <c r="AO184" s="2"/>
      <c r="AS184" s="111"/>
      <c r="AU184" s="2"/>
    </row>
    <row r="185" spans="1:47" ht="60" hidden="1" customHeight="1" x14ac:dyDescent="0.15">
      <c r="B185" s="159"/>
      <c r="C185" s="149"/>
      <c r="D185" s="207"/>
      <c r="E185" s="139"/>
      <c r="F185" s="139"/>
      <c r="G185" s="139"/>
      <c r="H185" s="139"/>
      <c r="I185" s="139"/>
      <c r="J185" s="139"/>
      <c r="K185" s="139"/>
      <c r="L185" s="139"/>
      <c r="M185" s="139"/>
      <c r="N185" s="143"/>
      <c r="O185" s="207"/>
      <c r="P185" s="143"/>
      <c r="Q185" s="207"/>
      <c r="R185" s="139"/>
      <c r="S185" s="143"/>
      <c r="T185" s="230"/>
      <c r="U185" s="230"/>
      <c r="V185" s="230"/>
      <c r="W185" s="230"/>
      <c r="X185" s="230"/>
      <c r="Y185" s="230"/>
      <c r="Z185" s="230"/>
      <c r="AA185" s="230"/>
      <c r="AB185" s="230"/>
      <c r="AC185" s="230"/>
      <c r="AD185" s="296"/>
      <c r="AE185" s="297"/>
      <c r="AF185" s="297"/>
      <c r="AG185" s="298"/>
      <c r="AH185" s="64"/>
      <c r="AI185" s="262" t="s">
        <v>78</v>
      </c>
      <c r="AJ185" s="263"/>
      <c r="AK185" s="263"/>
      <c r="AL185" s="264"/>
      <c r="AO185" s="2"/>
      <c r="AS185" s="111"/>
      <c r="AU185" s="2"/>
    </row>
    <row r="186" spans="1:47" ht="26.25" hidden="1" customHeight="1" x14ac:dyDescent="0.15">
      <c r="B186" s="237">
        <v>1</v>
      </c>
      <c r="C186" s="237"/>
      <c r="D186" s="281"/>
      <c r="E186" s="282"/>
      <c r="F186" s="282"/>
      <c r="G186" s="282"/>
      <c r="H186" s="282"/>
      <c r="I186" s="282"/>
      <c r="J186" s="282"/>
      <c r="K186" s="282"/>
      <c r="L186" s="282"/>
      <c r="M186" s="282"/>
      <c r="N186" s="283"/>
      <c r="O186" s="180" t="s">
        <v>41</v>
      </c>
      <c r="P186" s="182"/>
      <c r="Q186" s="284"/>
      <c r="R186" s="285"/>
      <c r="S186" s="286"/>
      <c r="T186" s="290"/>
      <c r="U186" s="291"/>
      <c r="V186" s="292"/>
      <c r="W186" s="290"/>
      <c r="X186" s="291"/>
      <c r="Y186" s="292"/>
      <c r="Z186" s="230"/>
      <c r="AA186" s="230"/>
      <c r="AB186" s="230"/>
      <c r="AC186" s="230"/>
      <c r="AD186" s="206"/>
      <c r="AE186" s="137"/>
      <c r="AF186" s="137"/>
      <c r="AG186" s="142"/>
      <c r="AH186" s="180" t="s">
        <v>41</v>
      </c>
      <c r="AI186" s="310"/>
      <c r="AJ186" s="137"/>
      <c r="AK186" s="137"/>
      <c r="AL186" s="142"/>
      <c r="AO186" s="2"/>
      <c r="AS186" s="111"/>
      <c r="AU186" s="2"/>
    </row>
    <row r="187" spans="1:47" ht="26.25" hidden="1" customHeight="1" x14ac:dyDescent="0.15">
      <c r="B187" s="237"/>
      <c r="C187" s="237"/>
      <c r="D187" s="304"/>
      <c r="E187" s="305"/>
      <c r="F187" s="305"/>
      <c r="G187" s="305"/>
      <c r="H187" s="305"/>
      <c r="I187" s="305"/>
      <c r="J187" s="305"/>
      <c r="K187" s="305"/>
      <c r="L187" s="305"/>
      <c r="M187" s="305"/>
      <c r="N187" s="306"/>
      <c r="O187" s="183"/>
      <c r="P187" s="185"/>
      <c r="Q187" s="287"/>
      <c r="R187" s="288"/>
      <c r="S187" s="289"/>
      <c r="T187" s="307"/>
      <c r="U187" s="308"/>
      <c r="V187" s="309"/>
      <c r="W187" s="307"/>
      <c r="X187" s="308"/>
      <c r="Y187" s="309"/>
      <c r="Z187" s="230"/>
      <c r="AA187" s="230"/>
      <c r="AB187" s="230"/>
      <c r="AC187" s="230"/>
      <c r="AD187" s="207"/>
      <c r="AE187" s="139"/>
      <c r="AF187" s="139"/>
      <c r="AG187" s="143"/>
      <c r="AH187" s="183"/>
      <c r="AI187" s="207"/>
      <c r="AJ187" s="139"/>
      <c r="AK187" s="139"/>
      <c r="AL187" s="143"/>
      <c r="AO187" s="2"/>
      <c r="AS187" s="111"/>
      <c r="AU187" s="2"/>
    </row>
    <row r="188" spans="1:47" ht="26.25" hidden="1" customHeight="1" x14ac:dyDescent="0.15">
      <c r="B188" s="237">
        <v>2</v>
      </c>
      <c r="C188" s="237"/>
      <c r="D188" s="281"/>
      <c r="E188" s="282"/>
      <c r="F188" s="282"/>
      <c r="G188" s="282"/>
      <c r="H188" s="282"/>
      <c r="I188" s="282"/>
      <c r="J188" s="282"/>
      <c r="K188" s="282"/>
      <c r="L188" s="282"/>
      <c r="M188" s="282"/>
      <c r="N188" s="283"/>
      <c r="O188" s="180" t="s">
        <v>41</v>
      </c>
      <c r="P188" s="182"/>
      <c r="Q188" s="284"/>
      <c r="R188" s="285"/>
      <c r="S188" s="286"/>
      <c r="T188" s="290"/>
      <c r="U188" s="291"/>
      <c r="V188" s="292"/>
      <c r="W188" s="290"/>
      <c r="X188" s="291"/>
      <c r="Y188" s="292"/>
      <c r="Z188" s="230"/>
      <c r="AA188" s="230"/>
      <c r="AB188" s="230"/>
      <c r="AC188" s="230"/>
      <c r="AD188" s="206"/>
      <c r="AE188" s="137"/>
      <c r="AF188" s="137"/>
      <c r="AG188" s="142"/>
      <c r="AH188" s="180" t="s">
        <v>41</v>
      </c>
      <c r="AI188" s="206"/>
      <c r="AJ188" s="137"/>
      <c r="AK188" s="137"/>
      <c r="AL188" s="142"/>
      <c r="AO188" s="2"/>
      <c r="AS188" s="111"/>
      <c r="AU188" s="2"/>
    </row>
    <row r="189" spans="1:47" ht="26.25" hidden="1" customHeight="1" x14ac:dyDescent="0.15">
      <c r="B189" s="237"/>
      <c r="C189" s="237"/>
      <c r="D189" s="304"/>
      <c r="E189" s="305"/>
      <c r="F189" s="305"/>
      <c r="G189" s="305"/>
      <c r="H189" s="305"/>
      <c r="I189" s="305"/>
      <c r="J189" s="305"/>
      <c r="K189" s="305"/>
      <c r="L189" s="305"/>
      <c r="M189" s="305"/>
      <c r="N189" s="306"/>
      <c r="O189" s="183"/>
      <c r="P189" s="185"/>
      <c r="Q189" s="287"/>
      <c r="R189" s="288"/>
      <c r="S189" s="289"/>
      <c r="T189" s="307"/>
      <c r="U189" s="308"/>
      <c r="V189" s="309"/>
      <c r="W189" s="307"/>
      <c r="X189" s="308"/>
      <c r="Y189" s="309"/>
      <c r="Z189" s="230"/>
      <c r="AA189" s="230"/>
      <c r="AB189" s="230"/>
      <c r="AC189" s="230"/>
      <c r="AD189" s="207"/>
      <c r="AE189" s="139"/>
      <c r="AF189" s="139"/>
      <c r="AG189" s="143"/>
      <c r="AH189" s="183"/>
      <c r="AI189" s="207"/>
      <c r="AJ189" s="139"/>
      <c r="AK189" s="139"/>
      <c r="AL189" s="143"/>
      <c r="AO189" s="2"/>
      <c r="AS189" s="111"/>
      <c r="AU189" s="2"/>
    </row>
    <row r="190" spans="1:47" ht="26.25" hidden="1" customHeight="1" x14ac:dyDescent="0.15">
      <c r="B190" s="237">
        <v>3</v>
      </c>
      <c r="C190" s="237"/>
      <c r="D190" s="281"/>
      <c r="E190" s="282"/>
      <c r="F190" s="282"/>
      <c r="G190" s="282"/>
      <c r="H190" s="282"/>
      <c r="I190" s="282"/>
      <c r="J190" s="282"/>
      <c r="K190" s="282"/>
      <c r="L190" s="282"/>
      <c r="M190" s="282"/>
      <c r="N190" s="283"/>
      <c r="O190" s="180" t="s">
        <v>41</v>
      </c>
      <c r="P190" s="182"/>
      <c r="Q190" s="284"/>
      <c r="R190" s="285"/>
      <c r="S190" s="286"/>
      <c r="T190" s="290"/>
      <c r="U190" s="291"/>
      <c r="V190" s="292"/>
      <c r="W190" s="290"/>
      <c r="X190" s="291"/>
      <c r="Y190" s="292"/>
      <c r="Z190" s="230"/>
      <c r="AA190" s="230"/>
      <c r="AB190" s="230"/>
      <c r="AC190" s="230"/>
      <c r="AD190" s="206"/>
      <c r="AE190" s="137"/>
      <c r="AF190" s="137"/>
      <c r="AG190" s="142"/>
      <c r="AH190" s="180" t="s">
        <v>41</v>
      </c>
      <c r="AI190" s="206"/>
      <c r="AJ190" s="137"/>
      <c r="AK190" s="137"/>
      <c r="AL190" s="142"/>
      <c r="AO190" s="2"/>
      <c r="AS190" s="111"/>
      <c r="AU190" s="2"/>
    </row>
    <row r="191" spans="1:47" ht="26.25" hidden="1" customHeight="1" x14ac:dyDescent="0.15">
      <c r="B191" s="237"/>
      <c r="C191" s="237"/>
      <c r="D191" s="304"/>
      <c r="E191" s="305"/>
      <c r="F191" s="305"/>
      <c r="G191" s="305"/>
      <c r="H191" s="305"/>
      <c r="I191" s="305"/>
      <c r="J191" s="305"/>
      <c r="K191" s="305"/>
      <c r="L191" s="305"/>
      <c r="M191" s="305"/>
      <c r="N191" s="306"/>
      <c r="O191" s="183"/>
      <c r="P191" s="185"/>
      <c r="Q191" s="287"/>
      <c r="R191" s="288"/>
      <c r="S191" s="289"/>
      <c r="T191" s="307"/>
      <c r="U191" s="308"/>
      <c r="V191" s="309"/>
      <c r="W191" s="307"/>
      <c r="X191" s="308"/>
      <c r="Y191" s="309"/>
      <c r="Z191" s="230"/>
      <c r="AA191" s="230"/>
      <c r="AB191" s="230"/>
      <c r="AC191" s="230"/>
      <c r="AD191" s="207"/>
      <c r="AE191" s="139"/>
      <c r="AF191" s="139"/>
      <c r="AG191" s="143"/>
      <c r="AH191" s="183"/>
      <c r="AI191" s="207"/>
      <c r="AJ191" s="139"/>
      <c r="AK191" s="139"/>
      <c r="AL191" s="143"/>
      <c r="AO191" s="2"/>
      <c r="AP191" s="115" t="s">
        <v>125</v>
      </c>
      <c r="AS191" s="111"/>
      <c r="AU191" s="2"/>
    </row>
    <row r="192" spans="1:47" ht="26.25" hidden="1" customHeight="1" x14ac:dyDescent="0.15">
      <c r="B192" s="237">
        <v>4</v>
      </c>
      <c r="C192" s="237"/>
      <c r="D192" s="281"/>
      <c r="E192" s="282"/>
      <c r="F192" s="282"/>
      <c r="G192" s="282"/>
      <c r="H192" s="282"/>
      <c r="I192" s="282"/>
      <c r="J192" s="282"/>
      <c r="K192" s="282"/>
      <c r="L192" s="282"/>
      <c r="M192" s="282"/>
      <c r="N192" s="283"/>
      <c r="O192" s="180" t="s">
        <v>41</v>
      </c>
      <c r="P192" s="182"/>
      <c r="Q192" s="284"/>
      <c r="R192" s="285"/>
      <c r="S192" s="286"/>
      <c r="T192" s="290"/>
      <c r="U192" s="291"/>
      <c r="V192" s="292"/>
      <c r="W192" s="290"/>
      <c r="X192" s="291"/>
      <c r="Y192" s="292"/>
      <c r="Z192" s="230"/>
      <c r="AA192" s="230"/>
      <c r="AB192" s="230"/>
      <c r="AC192" s="230"/>
      <c r="AD192" s="206"/>
      <c r="AE192" s="137"/>
      <c r="AF192" s="137"/>
      <c r="AG192" s="142"/>
      <c r="AH192" s="180" t="s">
        <v>41</v>
      </c>
      <c r="AI192" s="206"/>
      <c r="AJ192" s="137"/>
      <c r="AK192" s="137"/>
      <c r="AL192" s="142"/>
      <c r="AO192" s="2"/>
      <c r="AS192" s="111"/>
      <c r="AU192" s="2"/>
    </row>
    <row r="193" spans="2:47" ht="26.25" hidden="1" customHeight="1" x14ac:dyDescent="0.15">
      <c r="B193" s="237"/>
      <c r="C193" s="237"/>
      <c r="D193" s="304"/>
      <c r="E193" s="305"/>
      <c r="F193" s="305"/>
      <c r="G193" s="305"/>
      <c r="H193" s="305"/>
      <c r="I193" s="305"/>
      <c r="J193" s="305"/>
      <c r="K193" s="305"/>
      <c r="L193" s="305"/>
      <c r="M193" s="305"/>
      <c r="N193" s="306"/>
      <c r="O193" s="183"/>
      <c r="P193" s="185"/>
      <c r="Q193" s="287"/>
      <c r="R193" s="288"/>
      <c r="S193" s="289"/>
      <c r="T193" s="307"/>
      <c r="U193" s="308"/>
      <c r="V193" s="309"/>
      <c r="W193" s="307"/>
      <c r="X193" s="308"/>
      <c r="Y193" s="309"/>
      <c r="Z193" s="230"/>
      <c r="AA193" s="230"/>
      <c r="AB193" s="230"/>
      <c r="AC193" s="230"/>
      <c r="AD193" s="207"/>
      <c r="AE193" s="139"/>
      <c r="AF193" s="139"/>
      <c r="AG193" s="143"/>
      <c r="AH193" s="183"/>
      <c r="AI193" s="207"/>
      <c r="AJ193" s="139"/>
      <c r="AK193" s="139"/>
      <c r="AL193" s="143"/>
      <c r="AO193" s="2"/>
      <c r="AS193" s="111"/>
      <c r="AU193" s="2"/>
    </row>
    <row r="194" spans="2:47" ht="26.25" hidden="1" customHeight="1" x14ac:dyDescent="0.15">
      <c r="B194" s="237">
        <v>5</v>
      </c>
      <c r="C194" s="237"/>
      <c r="D194" s="281"/>
      <c r="E194" s="282"/>
      <c r="F194" s="282"/>
      <c r="G194" s="282"/>
      <c r="H194" s="282"/>
      <c r="I194" s="282"/>
      <c r="J194" s="282"/>
      <c r="K194" s="282"/>
      <c r="L194" s="282"/>
      <c r="M194" s="282"/>
      <c r="N194" s="283"/>
      <c r="O194" s="180" t="s">
        <v>41</v>
      </c>
      <c r="P194" s="182"/>
      <c r="Q194" s="284"/>
      <c r="R194" s="285"/>
      <c r="S194" s="286"/>
      <c r="T194" s="290"/>
      <c r="U194" s="291"/>
      <c r="V194" s="292"/>
      <c r="W194" s="290"/>
      <c r="X194" s="291"/>
      <c r="Y194" s="292"/>
      <c r="Z194" s="230"/>
      <c r="AA194" s="230"/>
      <c r="AB194" s="230"/>
      <c r="AC194" s="230"/>
      <c r="AD194" s="206"/>
      <c r="AE194" s="137"/>
      <c r="AF194" s="137"/>
      <c r="AG194" s="142"/>
      <c r="AH194" s="180" t="s">
        <v>41</v>
      </c>
      <c r="AI194" s="206"/>
      <c r="AJ194" s="137"/>
      <c r="AK194" s="137"/>
      <c r="AL194" s="142"/>
      <c r="AO194" s="2"/>
      <c r="AS194" s="111"/>
      <c r="AU194" s="2"/>
    </row>
    <row r="195" spans="2:47" ht="26.25" hidden="1" customHeight="1" x14ac:dyDescent="0.15">
      <c r="B195" s="237"/>
      <c r="C195" s="237"/>
      <c r="D195" s="304"/>
      <c r="E195" s="305"/>
      <c r="F195" s="305"/>
      <c r="G195" s="305"/>
      <c r="H195" s="305"/>
      <c r="I195" s="305"/>
      <c r="J195" s="305"/>
      <c r="K195" s="305"/>
      <c r="L195" s="305"/>
      <c r="M195" s="305"/>
      <c r="N195" s="306"/>
      <c r="O195" s="183"/>
      <c r="P195" s="185"/>
      <c r="Q195" s="287"/>
      <c r="R195" s="288"/>
      <c r="S195" s="289"/>
      <c r="T195" s="307"/>
      <c r="U195" s="308"/>
      <c r="V195" s="309"/>
      <c r="W195" s="307"/>
      <c r="X195" s="308"/>
      <c r="Y195" s="309"/>
      <c r="Z195" s="230"/>
      <c r="AA195" s="230"/>
      <c r="AB195" s="230"/>
      <c r="AC195" s="230"/>
      <c r="AD195" s="207"/>
      <c r="AE195" s="139"/>
      <c r="AF195" s="139"/>
      <c r="AG195" s="143"/>
      <c r="AH195" s="183"/>
      <c r="AI195" s="207"/>
      <c r="AJ195" s="139"/>
      <c r="AK195" s="139"/>
      <c r="AL195" s="143"/>
      <c r="AO195" s="2"/>
      <c r="AS195" s="111"/>
      <c r="AU195" s="2"/>
    </row>
    <row r="196" spans="2:47" ht="26.25" hidden="1" customHeight="1" x14ac:dyDescent="0.15">
      <c r="B196" s="237">
        <v>6</v>
      </c>
      <c r="C196" s="237"/>
      <c r="D196" s="281"/>
      <c r="E196" s="282"/>
      <c r="F196" s="282"/>
      <c r="G196" s="282"/>
      <c r="H196" s="282"/>
      <c r="I196" s="282"/>
      <c r="J196" s="282"/>
      <c r="K196" s="282"/>
      <c r="L196" s="282"/>
      <c r="M196" s="282"/>
      <c r="N196" s="283"/>
      <c r="O196" s="180" t="s">
        <v>41</v>
      </c>
      <c r="P196" s="182"/>
      <c r="Q196" s="284"/>
      <c r="R196" s="285"/>
      <c r="S196" s="286"/>
      <c r="T196" s="290"/>
      <c r="U196" s="291"/>
      <c r="V196" s="292"/>
      <c r="W196" s="290"/>
      <c r="X196" s="291"/>
      <c r="Y196" s="292"/>
      <c r="Z196" s="230"/>
      <c r="AA196" s="230"/>
      <c r="AB196" s="230"/>
      <c r="AC196" s="230"/>
      <c r="AD196" s="206"/>
      <c r="AE196" s="137"/>
      <c r="AF196" s="137"/>
      <c r="AG196" s="142"/>
      <c r="AH196" s="180" t="s">
        <v>41</v>
      </c>
      <c r="AI196" s="206"/>
      <c r="AJ196" s="137"/>
      <c r="AK196" s="137"/>
      <c r="AL196" s="142"/>
      <c r="AO196" s="2"/>
      <c r="AS196" s="111"/>
      <c r="AU196" s="2"/>
    </row>
    <row r="197" spans="2:47" ht="26.25" hidden="1" customHeight="1" x14ac:dyDescent="0.15">
      <c r="B197" s="237"/>
      <c r="C197" s="237"/>
      <c r="D197" s="304"/>
      <c r="E197" s="305"/>
      <c r="F197" s="305"/>
      <c r="G197" s="305"/>
      <c r="H197" s="305"/>
      <c r="I197" s="305"/>
      <c r="J197" s="305"/>
      <c r="K197" s="305"/>
      <c r="L197" s="305"/>
      <c r="M197" s="305"/>
      <c r="N197" s="306"/>
      <c r="O197" s="183"/>
      <c r="P197" s="185"/>
      <c r="Q197" s="287"/>
      <c r="R197" s="288"/>
      <c r="S197" s="289"/>
      <c r="T197" s="307"/>
      <c r="U197" s="308"/>
      <c r="V197" s="309"/>
      <c r="W197" s="307"/>
      <c r="X197" s="308"/>
      <c r="Y197" s="309"/>
      <c r="Z197" s="230"/>
      <c r="AA197" s="230"/>
      <c r="AB197" s="230"/>
      <c r="AC197" s="230"/>
      <c r="AD197" s="207"/>
      <c r="AE197" s="139"/>
      <c r="AF197" s="139"/>
      <c r="AG197" s="143"/>
      <c r="AH197" s="183"/>
      <c r="AI197" s="207"/>
      <c r="AJ197" s="139"/>
      <c r="AK197" s="139"/>
      <c r="AL197" s="143"/>
      <c r="AO197" s="2"/>
      <c r="AS197" s="111"/>
      <c r="AU197" s="2"/>
    </row>
    <row r="198" spans="2:47" ht="26.25" hidden="1" customHeight="1" x14ac:dyDescent="0.15">
      <c r="B198" s="311" t="s">
        <v>43</v>
      </c>
      <c r="C198" s="311"/>
      <c r="D198" s="312" t="s">
        <v>185</v>
      </c>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13"/>
      <c r="AK198" s="313"/>
      <c r="AL198" s="52"/>
      <c r="AM198" s="9"/>
    </row>
    <row r="199" spans="2:47" ht="48.75" hidden="1" customHeight="1" x14ac:dyDescent="0.15">
      <c r="B199" s="3"/>
      <c r="C199" s="3"/>
      <c r="D199" s="314" t="s">
        <v>178</v>
      </c>
      <c r="E199" s="315"/>
      <c r="F199" s="315"/>
      <c r="G199" s="315"/>
      <c r="H199" s="315"/>
      <c r="I199" s="315"/>
      <c r="J199" s="315"/>
      <c r="K199" s="315"/>
      <c r="L199" s="315"/>
      <c r="M199" s="315"/>
      <c r="N199" s="315"/>
      <c r="O199" s="315"/>
      <c r="P199" s="315"/>
      <c r="Q199" s="315"/>
      <c r="R199" s="315"/>
      <c r="S199" s="315"/>
      <c r="T199" s="315"/>
      <c r="U199" s="315"/>
      <c r="V199" s="315"/>
      <c r="W199" s="315"/>
      <c r="X199" s="315"/>
      <c r="Y199" s="315"/>
      <c r="Z199" s="315"/>
      <c r="AA199" s="315"/>
      <c r="AB199" s="315"/>
      <c r="AC199" s="315"/>
      <c r="AD199" s="315"/>
      <c r="AE199" s="315"/>
      <c r="AF199" s="315"/>
      <c r="AG199" s="315"/>
      <c r="AH199" s="315"/>
      <c r="AI199" s="315"/>
      <c r="AJ199" s="315"/>
      <c r="AK199" s="315"/>
      <c r="AL199" s="315"/>
    </row>
    <row r="200" spans="2:47" ht="11.25" hidden="1" customHeight="1" x14ac:dyDescent="0.15">
      <c r="B200" s="3"/>
      <c r="C200" s="3"/>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O200" s="116"/>
    </row>
    <row r="201" spans="2:47" ht="18" hidden="1" customHeight="1" x14ac:dyDescent="0.15">
      <c r="B201" s="176" t="s">
        <v>93</v>
      </c>
      <c r="C201" s="146"/>
      <c r="D201" s="206" t="s">
        <v>36</v>
      </c>
      <c r="E201" s="145"/>
      <c r="F201" s="146"/>
      <c r="G201" s="153" t="s">
        <v>17</v>
      </c>
      <c r="H201" s="154"/>
      <c r="I201" s="154"/>
      <c r="J201" s="154"/>
      <c r="K201" s="154"/>
      <c r="L201" s="154"/>
      <c r="M201" s="154"/>
      <c r="N201" s="154"/>
      <c r="O201" s="154"/>
      <c r="P201" s="154"/>
      <c r="Q201" s="154"/>
      <c r="R201" s="154"/>
      <c r="S201" s="154"/>
      <c r="T201" s="154"/>
      <c r="U201" s="154"/>
      <c r="V201" s="154"/>
      <c r="W201" s="154"/>
      <c r="X201" s="155"/>
      <c r="Y201" s="206" t="s">
        <v>6</v>
      </c>
      <c r="Z201" s="137"/>
      <c r="AA201" s="137"/>
      <c r="AB201" s="206" t="s">
        <v>112</v>
      </c>
      <c r="AC201" s="137"/>
      <c r="AD201" s="142"/>
      <c r="AE201" s="206" t="s">
        <v>7</v>
      </c>
      <c r="AF201" s="137"/>
      <c r="AG201" s="137"/>
      <c r="AH201" s="137"/>
      <c r="AI201" s="137"/>
      <c r="AJ201" s="137"/>
      <c r="AK201" s="142"/>
      <c r="AL201" s="3"/>
      <c r="AN201" s="329" t="s">
        <v>115</v>
      </c>
      <c r="AO201" s="324"/>
      <c r="AP201" s="324"/>
      <c r="AQ201" s="325"/>
      <c r="AR201" s="318">
        <v>1</v>
      </c>
      <c r="AU201" s="2"/>
    </row>
    <row r="202" spans="2:47" ht="18" hidden="1" customHeight="1" x14ac:dyDescent="0.15">
      <c r="B202" s="214"/>
      <c r="C202" s="152"/>
      <c r="D202" s="214"/>
      <c r="E202" s="151"/>
      <c r="F202" s="152"/>
      <c r="G202" s="237" t="s">
        <v>38</v>
      </c>
      <c r="H202" s="237"/>
      <c r="I202" s="237"/>
      <c r="J202" s="237" t="s">
        <v>1</v>
      </c>
      <c r="K202" s="237"/>
      <c r="L202" s="237"/>
      <c r="M202" s="321" t="s">
        <v>2</v>
      </c>
      <c r="N202" s="321"/>
      <c r="O202" s="321"/>
      <c r="P202" s="321" t="s">
        <v>35</v>
      </c>
      <c r="Q202" s="321"/>
      <c r="R202" s="321"/>
      <c r="S202" s="321"/>
      <c r="T202" s="321"/>
      <c r="U202" s="321"/>
      <c r="V202" s="321"/>
      <c r="W202" s="321"/>
      <c r="X202" s="321"/>
      <c r="Y202" s="316"/>
      <c r="Z202" s="239"/>
      <c r="AA202" s="239"/>
      <c r="AB202" s="316"/>
      <c r="AC202" s="239"/>
      <c r="AD202" s="317"/>
      <c r="AE202" s="316"/>
      <c r="AF202" s="239"/>
      <c r="AG202" s="239"/>
      <c r="AH202" s="239"/>
      <c r="AI202" s="239"/>
      <c r="AJ202" s="239"/>
      <c r="AK202" s="317"/>
      <c r="AL202" s="3"/>
      <c r="AN202" s="117">
        <v>1</v>
      </c>
      <c r="AO202" s="323" t="s">
        <v>116</v>
      </c>
      <c r="AP202" s="324"/>
      <c r="AQ202" s="325"/>
      <c r="AR202" s="319"/>
      <c r="AU202" s="2"/>
    </row>
    <row r="203" spans="2:47" ht="18" hidden="1" customHeight="1" x14ac:dyDescent="0.15">
      <c r="B203" s="214"/>
      <c r="C203" s="152"/>
      <c r="D203" s="214"/>
      <c r="E203" s="151"/>
      <c r="F203" s="152"/>
      <c r="G203" s="201"/>
      <c r="H203" s="201"/>
      <c r="I203" s="201"/>
      <c r="J203" s="201"/>
      <c r="K203" s="201"/>
      <c r="L203" s="201"/>
      <c r="M203" s="322"/>
      <c r="N203" s="322"/>
      <c r="O203" s="322"/>
      <c r="P203" s="322" t="s">
        <v>26</v>
      </c>
      <c r="Q203" s="322"/>
      <c r="R203" s="322"/>
      <c r="S203" s="201" t="s">
        <v>34</v>
      </c>
      <c r="T203" s="201"/>
      <c r="U203" s="201"/>
      <c r="V203" s="201" t="s">
        <v>0</v>
      </c>
      <c r="W203" s="201"/>
      <c r="X203" s="201"/>
      <c r="Y203" s="316"/>
      <c r="Z203" s="239"/>
      <c r="AA203" s="239"/>
      <c r="AB203" s="316"/>
      <c r="AC203" s="239"/>
      <c r="AD203" s="317"/>
      <c r="AE203" s="316"/>
      <c r="AF203" s="239"/>
      <c r="AG203" s="239"/>
      <c r="AH203" s="239"/>
      <c r="AI203" s="239"/>
      <c r="AJ203" s="239"/>
      <c r="AK203" s="317"/>
      <c r="AL203" s="3"/>
      <c r="AN203" s="118">
        <v>2</v>
      </c>
      <c r="AO203" s="326" t="s">
        <v>117</v>
      </c>
      <c r="AP203" s="327"/>
      <c r="AQ203" s="328"/>
      <c r="AR203" s="319"/>
      <c r="AU203" s="2"/>
    </row>
    <row r="204" spans="2:47" ht="18" hidden="1" customHeight="1" x14ac:dyDescent="0.15">
      <c r="B204" s="159"/>
      <c r="C204" s="149"/>
      <c r="D204" s="159"/>
      <c r="E204" s="148"/>
      <c r="F204" s="149"/>
      <c r="G204" s="202" t="s">
        <v>89</v>
      </c>
      <c r="H204" s="202"/>
      <c r="I204" s="202"/>
      <c r="J204" s="202" t="s">
        <v>90</v>
      </c>
      <c r="K204" s="202"/>
      <c r="L204" s="202"/>
      <c r="M204" s="202" t="s">
        <v>107</v>
      </c>
      <c r="N204" s="202"/>
      <c r="O204" s="202"/>
      <c r="P204" s="202" t="s">
        <v>91</v>
      </c>
      <c r="Q204" s="202"/>
      <c r="R204" s="202"/>
      <c r="S204" s="202" t="s">
        <v>92</v>
      </c>
      <c r="T204" s="202"/>
      <c r="U204" s="202"/>
      <c r="V204" s="202" t="s">
        <v>108</v>
      </c>
      <c r="W204" s="202"/>
      <c r="X204" s="202"/>
      <c r="Y204" s="207"/>
      <c r="Z204" s="139"/>
      <c r="AA204" s="139"/>
      <c r="AB204" s="207"/>
      <c r="AC204" s="139"/>
      <c r="AD204" s="143"/>
      <c r="AE204" s="207"/>
      <c r="AF204" s="139"/>
      <c r="AG204" s="139"/>
      <c r="AH204" s="139"/>
      <c r="AI204" s="139"/>
      <c r="AJ204" s="139"/>
      <c r="AK204" s="143"/>
      <c r="AL204" s="3"/>
      <c r="AN204" s="118">
        <v>3</v>
      </c>
      <c r="AO204" s="326" t="s">
        <v>118</v>
      </c>
      <c r="AP204" s="327"/>
      <c r="AQ204" s="328"/>
      <c r="AR204" s="320"/>
      <c r="AU204" s="2"/>
    </row>
    <row r="205" spans="2:47" ht="12" hidden="1" customHeight="1" x14ac:dyDescent="0.15">
      <c r="B205" s="237">
        <v>1</v>
      </c>
      <c r="C205" s="237"/>
      <c r="D205" s="343"/>
      <c r="E205" s="344"/>
      <c r="F205" s="345"/>
      <c r="G205" s="330"/>
      <c r="H205" s="331"/>
      <c r="I205" s="332"/>
      <c r="J205" s="330"/>
      <c r="K205" s="331"/>
      <c r="L205" s="332"/>
      <c r="M205" s="330"/>
      <c r="N205" s="331"/>
      <c r="O205" s="332"/>
      <c r="P205" s="330"/>
      <c r="Q205" s="331"/>
      <c r="R205" s="332"/>
      <c r="S205" s="330"/>
      <c r="T205" s="331"/>
      <c r="U205" s="332"/>
      <c r="V205" s="330"/>
      <c r="W205" s="331"/>
      <c r="X205" s="332"/>
      <c r="Y205" s="180" t="s">
        <v>19</v>
      </c>
      <c r="Z205" s="181"/>
      <c r="AA205" s="182"/>
      <c r="AB205" s="176"/>
      <c r="AC205" s="145"/>
      <c r="AD205" s="146"/>
      <c r="AE205" s="337"/>
      <c r="AF205" s="338"/>
      <c r="AG205" s="338"/>
      <c r="AH205" s="338"/>
      <c r="AI205" s="338"/>
      <c r="AJ205" s="338"/>
      <c r="AK205" s="339"/>
      <c r="AL205" s="3"/>
      <c r="AM205" s="119">
        <v>1</v>
      </c>
      <c r="AO205" s="120"/>
      <c r="AP205" s="120"/>
      <c r="AQ205" s="120"/>
      <c r="AR205" s="2"/>
      <c r="AU205" s="2"/>
    </row>
    <row r="206" spans="2:47" ht="12" hidden="1" customHeight="1" x14ac:dyDescent="0.15">
      <c r="B206" s="237"/>
      <c r="C206" s="237"/>
      <c r="D206" s="346"/>
      <c r="E206" s="347"/>
      <c r="F206" s="348"/>
      <c r="G206" s="333"/>
      <c r="H206" s="334"/>
      <c r="I206" s="335"/>
      <c r="J206" s="333"/>
      <c r="K206" s="334"/>
      <c r="L206" s="335"/>
      <c r="M206" s="333"/>
      <c r="N206" s="334"/>
      <c r="O206" s="335"/>
      <c r="P206" s="333"/>
      <c r="Q206" s="334"/>
      <c r="R206" s="335"/>
      <c r="S206" s="333"/>
      <c r="T206" s="334"/>
      <c r="U206" s="335"/>
      <c r="V206" s="333"/>
      <c r="W206" s="334"/>
      <c r="X206" s="335"/>
      <c r="Y206" s="240"/>
      <c r="Z206" s="245"/>
      <c r="AA206" s="336"/>
      <c r="AB206" s="214"/>
      <c r="AC206" s="151"/>
      <c r="AD206" s="152"/>
      <c r="AE206" s="340"/>
      <c r="AF206" s="341"/>
      <c r="AG206" s="341"/>
      <c r="AH206" s="341"/>
      <c r="AI206" s="341"/>
      <c r="AJ206" s="341"/>
      <c r="AK206" s="342"/>
      <c r="AL206" s="3"/>
      <c r="AM206" s="119">
        <v>2</v>
      </c>
      <c r="AO206" s="121" t="s">
        <v>119</v>
      </c>
      <c r="AP206" s="121" t="s">
        <v>120</v>
      </c>
      <c r="AQ206" s="121" t="s">
        <v>121</v>
      </c>
      <c r="AR206" s="2"/>
      <c r="AU206" s="2"/>
    </row>
    <row r="207" spans="2:47" ht="12" hidden="1" customHeight="1" x14ac:dyDescent="0.15">
      <c r="B207" s="237"/>
      <c r="C207" s="237"/>
      <c r="D207" s="346" t="str">
        <f>IF(G207="","",SUM(G207:X208))</f>
        <v/>
      </c>
      <c r="E207" s="347"/>
      <c r="F207" s="348"/>
      <c r="G207" s="333"/>
      <c r="H207" s="334"/>
      <c r="I207" s="335"/>
      <c r="J207" s="333"/>
      <c r="K207" s="334"/>
      <c r="L207" s="335"/>
      <c r="M207" s="333"/>
      <c r="N207" s="334"/>
      <c r="O207" s="335"/>
      <c r="P207" s="333"/>
      <c r="Q207" s="334"/>
      <c r="R207" s="335"/>
      <c r="S207" s="333"/>
      <c r="T207" s="334"/>
      <c r="U207" s="335"/>
      <c r="V207" s="333"/>
      <c r="W207" s="334"/>
      <c r="X207" s="335"/>
      <c r="Y207" s="240"/>
      <c r="Z207" s="245"/>
      <c r="AA207" s="336"/>
      <c r="AB207" s="214"/>
      <c r="AC207" s="151"/>
      <c r="AD207" s="152"/>
      <c r="AE207" s="360" t="str">
        <f>IF(G207&gt;0,IF($AR$201=1,ROUNDDOWN(D207*8/108,0),IF($AR$201=2,"該当なし",IF($AR$201=3,"含税額",""))),"")</f>
        <v/>
      </c>
      <c r="AF207" s="361"/>
      <c r="AG207" s="361"/>
      <c r="AH207" s="361"/>
      <c r="AI207" s="361"/>
      <c r="AJ207" s="361"/>
      <c r="AK207" s="362"/>
      <c r="AL207" s="3"/>
      <c r="AM207" s="119">
        <v>3</v>
      </c>
      <c r="AO207" s="355" t="str">
        <f>IF(G207="","",IF(G207/D207&gt;30%,"×",IF(G207/D207&gt;AP207,"×",IF(G207&gt;J207+P207+S207+V207,"×",ROUNDDOWN(G207/D207,5)))))</f>
        <v/>
      </c>
      <c r="AP207" s="355" t="str">
        <f>IF(G207="","",IF(J207/D207&lt;=0,"×",J207/D207))</f>
        <v/>
      </c>
      <c r="AQ207" s="355" t="str">
        <f>IF(G207&gt;0,IF($AR$201=1,G207/(D207-AE207),AO207),"")</f>
        <v/>
      </c>
      <c r="AR207" s="2"/>
      <c r="AU207" s="2"/>
    </row>
    <row r="208" spans="2:47" ht="12" hidden="1" customHeight="1" x14ac:dyDescent="0.15">
      <c r="B208" s="237"/>
      <c r="C208" s="237"/>
      <c r="D208" s="349"/>
      <c r="E208" s="350"/>
      <c r="F208" s="351"/>
      <c r="G208" s="352"/>
      <c r="H208" s="353"/>
      <c r="I208" s="354"/>
      <c r="J208" s="352"/>
      <c r="K208" s="353"/>
      <c r="L208" s="354"/>
      <c r="M208" s="352"/>
      <c r="N208" s="353"/>
      <c r="O208" s="354"/>
      <c r="P208" s="352"/>
      <c r="Q208" s="353"/>
      <c r="R208" s="354"/>
      <c r="S208" s="352"/>
      <c r="T208" s="353"/>
      <c r="U208" s="354"/>
      <c r="V208" s="352"/>
      <c r="W208" s="353"/>
      <c r="X208" s="354"/>
      <c r="Y208" s="183"/>
      <c r="Z208" s="184"/>
      <c r="AA208" s="185"/>
      <c r="AB208" s="159"/>
      <c r="AC208" s="148"/>
      <c r="AD208" s="149"/>
      <c r="AE208" s="357" t="str">
        <f>IF(G207&gt;0,IF($AR$201=1,ROUNDDOWN(AE207*AQ207,0),IF($AR$201=2,"",IF($AR$201=3,"",""))),"")</f>
        <v/>
      </c>
      <c r="AF208" s="358"/>
      <c r="AG208" s="358"/>
      <c r="AH208" s="358"/>
      <c r="AI208" s="358"/>
      <c r="AJ208" s="358"/>
      <c r="AK208" s="359"/>
      <c r="AL208" s="3"/>
      <c r="AM208" s="119">
        <v>4</v>
      </c>
      <c r="AO208" s="356"/>
      <c r="AP208" s="356"/>
      <c r="AQ208" s="356"/>
      <c r="AR208" s="2"/>
      <c r="AU208" s="2"/>
    </row>
    <row r="209" spans="2:47" ht="12" hidden="1" customHeight="1" x14ac:dyDescent="0.15">
      <c r="B209" s="237">
        <v>2</v>
      </c>
      <c r="C209" s="237"/>
      <c r="D209" s="343"/>
      <c r="E209" s="344"/>
      <c r="F209" s="345"/>
      <c r="G209" s="330"/>
      <c r="H209" s="331"/>
      <c r="I209" s="332"/>
      <c r="J209" s="330"/>
      <c r="K209" s="331"/>
      <c r="L209" s="332"/>
      <c r="M209" s="330"/>
      <c r="N209" s="331"/>
      <c r="O209" s="332"/>
      <c r="P209" s="330"/>
      <c r="Q209" s="331"/>
      <c r="R209" s="332"/>
      <c r="S209" s="330"/>
      <c r="T209" s="331"/>
      <c r="U209" s="332"/>
      <c r="V209" s="330"/>
      <c r="W209" s="331"/>
      <c r="X209" s="332"/>
      <c r="Y209" s="180" t="s">
        <v>19</v>
      </c>
      <c r="Z209" s="181"/>
      <c r="AA209" s="182"/>
      <c r="AB209" s="176"/>
      <c r="AC209" s="145"/>
      <c r="AD209" s="146"/>
      <c r="AE209" s="337"/>
      <c r="AF209" s="338"/>
      <c r="AG209" s="338"/>
      <c r="AH209" s="338"/>
      <c r="AI209" s="338"/>
      <c r="AJ209" s="338"/>
      <c r="AK209" s="339"/>
      <c r="AL209" s="3"/>
      <c r="AM209" s="119">
        <v>1</v>
      </c>
      <c r="AO209" s="120"/>
      <c r="AP209" s="120"/>
      <c r="AQ209" s="120"/>
      <c r="AR209" s="2"/>
      <c r="AU209" s="2"/>
    </row>
    <row r="210" spans="2:47" ht="12" hidden="1" customHeight="1" x14ac:dyDescent="0.15">
      <c r="B210" s="237"/>
      <c r="C210" s="237"/>
      <c r="D210" s="346"/>
      <c r="E210" s="347"/>
      <c r="F210" s="348"/>
      <c r="G210" s="333"/>
      <c r="H210" s="334"/>
      <c r="I210" s="335"/>
      <c r="J210" s="333"/>
      <c r="K210" s="334"/>
      <c r="L210" s="335"/>
      <c r="M210" s="333"/>
      <c r="N210" s="334"/>
      <c r="O210" s="335"/>
      <c r="P210" s="333"/>
      <c r="Q210" s="334"/>
      <c r="R210" s="335"/>
      <c r="S210" s="333"/>
      <c r="T210" s="334"/>
      <c r="U210" s="335"/>
      <c r="V210" s="333"/>
      <c r="W210" s="334"/>
      <c r="X210" s="335"/>
      <c r="Y210" s="240"/>
      <c r="Z210" s="245"/>
      <c r="AA210" s="336"/>
      <c r="AB210" s="214"/>
      <c r="AC210" s="151"/>
      <c r="AD210" s="152"/>
      <c r="AE210" s="340"/>
      <c r="AF210" s="341"/>
      <c r="AG210" s="341"/>
      <c r="AH210" s="341"/>
      <c r="AI210" s="341"/>
      <c r="AJ210" s="341"/>
      <c r="AK210" s="342"/>
      <c r="AL210" s="3"/>
      <c r="AM210" s="119">
        <v>2</v>
      </c>
      <c r="AO210" s="121" t="s">
        <v>119</v>
      </c>
      <c r="AP210" s="121" t="s">
        <v>120</v>
      </c>
      <c r="AQ210" s="121" t="s">
        <v>121</v>
      </c>
      <c r="AR210" s="2"/>
      <c r="AU210" s="2"/>
    </row>
    <row r="211" spans="2:47" ht="12" hidden="1" customHeight="1" x14ac:dyDescent="0.15">
      <c r="B211" s="237"/>
      <c r="C211" s="237"/>
      <c r="D211" s="346" t="str">
        <f>IF(G211="","",SUM(G211:X212))</f>
        <v/>
      </c>
      <c r="E211" s="347"/>
      <c r="F211" s="348"/>
      <c r="G211" s="333"/>
      <c r="H211" s="334"/>
      <c r="I211" s="335"/>
      <c r="J211" s="333"/>
      <c r="K211" s="334"/>
      <c r="L211" s="335"/>
      <c r="M211" s="333"/>
      <c r="N211" s="334"/>
      <c r="O211" s="335"/>
      <c r="P211" s="333"/>
      <c r="Q211" s="334"/>
      <c r="R211" s="335"/>
      <c r="S211" s="333"/>
      <c r="T211" s="334"/>
      <c r="U211" s="335"/>
      <c r="V211" s="333"/>
      <c r="W211" s="334"/>
      <c r="X211" s="335"/>
      <c r="Y211" s="240"/>
      <c r="Z211" s="245"/>
      <c r="AA211" s="336"/>
      <c r="AB211" s="214"/>
      <c r="AC211" s="151"/>
      <c r="AD211" s="152"/>
      <c r="AE211" s="363" t="str">
        <f>IF(G211&gt;0,IF($AR$201=1,ROUNDDOWN(D211*8/108,0),IF($AR$201=2,"該当なし",IF($AR$201=3,"含税額",""))),"")</f>
        <v/>
      </c>
      <c r="AF211" s="364"/>
      <c r="AG211" s="364"/>
      <c r="AH211" s="364"/>
      <c r="AI211" s="364"/>
      <c r="AJ211" s="364"/>
      <c r="AK211" s="365"/>
      <c r="AL211" s="3"/>
      <c r="AM211" s="119">
        <v>3</v>
      </c>
      <c r="AO211" s="355" t="str">
        <f>IF(G211="","",IF(G211/D211&gt;30%,"×",IF(G211/D211&gt;AP211,"×",IF(G211&gt;J211+P211+S211+V211,"×",ROUNDDOWN(G211/D211,5)))))</f>
        <v/>
      </c>
      <c r="AP211" s="355" t="str">
        <f>IF(G211="","",IF(J211/D211&lt;=0,"×",J211/D211))</f>
        <v/>
      </c>
      <c r="AQ211" s="355" t="str">
        <f>IF(G211&gt;0,IF($AR$201=1,G211/(D211-AE211),AO211),"")</f>
        <v/>
      </c>
      <c r="AR211" s="2"/>
      <c r="AU211" s="2"/>
    </row>
    <row r="212" spans="2:47" ht="12" hidden="1" customHeight="1" x14ac:dyDescent="0.15">
      <c r="B212" s="237"/>
      <c r="C212" s="237"/>
      <c r="D212" s="349"/>
      <c r="E212" s="350"/>
      <c r="F212" s="351"/>
      <c r="G212" s="352"/>
      <c r="H212" s="353"/>
      <c r="I212" s="354"/>
      <c r="J212" s="352"/>
      <c r="K212" s="353"/>
      <c r="L212" s="354"/>
      <c r="M212" s="352"/>
      <c r="N212" s="353"/>
      <c r="O212" s="354"/>
      <c r="P212" s="352"/>
      <c r="Q212" s="353"/>
      <c r="R212" s="354"/>
      <c r="S212" s="352"/>
      <c r="T212" s="353"/>
      <c r="U212" s="354"/>
      <c r="V212" s="352"/>
      <c r="W212" s="353"/>
      <c r="X212" s="354"/>
      <c r="Y212" s="183"/>
      <c r="Z212" s="184"/>
      <c r="AA212" s="185"/>
      <c r="AB212" s="159"/>
      <c r="AC212" s="148"/>
      <c r="AD212" s="149"/>
      <c r="AE212" s="357" t="str">
        <f>IF(G211&gt;0,IF($AR$201=1,ROUNDDOWN(AE211*AQ211,0),IF($AR$201=2,"",IF($AR$201=3,"",""))),"")</f>
        <v/>
      </c>
      <c r="AF212" s="358"/>
      <c r="AG212" s="358"/>
      <c r="AH212" s="358"/>
      <c r="AI212" s="358"/>
      <c r="AJ212" s="358"/>
      <c r="AK212" s="359"/>
      <c r="AL212" s="3"/>
      <c r="AM212" s="119">
        <v>4</v>
      </c>
      <c r="AO212" s="356"/>
      <c r="AP212" s="356"/>
      <c r="AQ212" s="356"/>
      <c r="AR212" s="2"/>
      <c r="AU212" s="2"/>
    </row>
    <row r="213" spans="2:47" ht="12" hidden="1" customHeight="1" x14ac:dyDescent="0.15">
      <c r="B213" s="237">
        <v>3</v>
      </c>
      <c r="C213" s="237"/>
      <c r="D213" s="343"/>
      <c r="E213" s="344"/>
      <c r="F213" s="345"/>
      <c r="G213" s="330"/>
      <c r="H213" s="331"/>
      <c r="I213" s="332"/>
      <c r="J213" s="330"/>
      <c r="K213" s="331"/>
      <c r="L213" s="332"/>
      <c r="M213" s="330"/>
      <c r="N213" s="331"/>
      <c r="O213" s="332"/>
      <c r="P213" s="330"/>
      <c r="Q213" s="331"/>
      <c r="R213" s="332"/>
      <c r="S213" s="330"/>
      <c r="T213" s="331"/>
      <c r="U213" s="332"/>
      <c r="V213" s="330"/>
      <c r="W213" s="331"/>
      <c r="X213" s="332"/>
      <c r="Y213" s="180" t="s">
        <v>19</v>
      </c>
      <c r="Z213" s="181"/>
      <c r="AA213" s="182"/>
      <c r="AB213" s="176"/>
      <c r="AC213" s="145"/>
      <c r="AD213" s="146"/>
      <c r="AE213" s="337"/>
      <c r="AF213" s="338"/>
      <c r="AG213" s="338"/>
      <c r="AH213" s="338"/>
      <c r="AI213" s="338"/>
      <c r="AJ213" s="338"/>
      <c r="AK213" s="339"/>
      <c r="AL213" s="3"/>
      <c r="AM213" s="119">
        <v>1</v>
      </c>
      <c r="AO213" s="120"/>
      <c r="AP213" s="120"/>
      <c r="AQ213" s="120"/>
      <c r="AR213" s="2"/>
      <c r="AU213" s="2"/>
    </row>
    <row r="214" spans="2:47" ht="12" hidden="1" customHeight="1" x14ac:dyDescent="0.15">
      <c r="B214" s="237"/>
      <c r="C214" s="237"/>
      <c r="D214" s="346"/>
      <c r="E214" s="347"/>
      <c r="F214" s="348"/>
      <c r="G214" s="333"/>
      <c r="H214" s="334"/>
      <c r="I214" s="335"/>
      <c r="J214" s="333"/>
      <c r="K214" s="334"/>
      <c r="L214" s="335"/>
      <c r="M214" s="333"/>
      <c r="N214" s="334"/>
      <c r="O214" s="335"/>
      <c r="P214" s="333"/>
      <c r="Q214" s="334"/>
      <c r="R214" s="335"/>
      <c r="S214" s="333"/>
      <c r="T214" s="334"/>
      <c r="U214" s="335"/>
      <c r="V214" s="333"/>
      <c r="W214" s="334"/>
      <c r="X214" s="335"/>
      <c r="Y214" s="240"/>
      <c r="Z214" s="245"/>
      <c r="AA214" s="336"/>
      <c r="AB214" s="214"/>
      <c r="AC214" s="151"/>
      <c r="AD214" s="152"/>
      <c r="AE214" s="340"/>
      <c r="AF214" s="341"/>
      <c r="AG214" s="341"/>
      <c r="AH214" s="341"/>
      <c r="AI214" s="341"/>
      <c r="AJ214" s="341"/>
      <c r="AK214" s="342"/>
      <c r="AL214" s="3"/>
      <c r="AM214" s="119">
        <v>2</v>
      </c>
      <c r="AO214" s="121" t="s">
        <v>119</v>
      </c>
      <c r="AP214" s="121" t="s">
        <v>120</v>
      </c>
      <c r="AQ214" s="121" t="s">
        <v>121</v>
      </c>
      <c r="AR214" s="2"/>
      <c r="AU214" s="2"/>
    </row>
    <row r="215" spans="2:47" ht="12" hidden="1" customHeight="1" x14ac:dyDescent="0.15">
      <c r="B215" s="237"/>
      <c r="C215" s="237"/>
      <c r="D215" s="346" t="str">
        <f>IF(G215="","",SUM(G215:X216))</f>
        <v/>
      </c>
      <c r="E215" s="347"/>
      <c r="F215" s="348"/>
      <c r="G215" s="333"/>
      <c r="H215" s="334"/>
      <c r="I215" s="335"/>
      <c r="J215" s="333"/>
      <c r="K215" s="334"/>
      <c r="L215" s="335"/>
      <c r="M215" s="333"/>
      <c r="N215" s="334"/>
      <c r="O215" s="335"/>
      <c r="P215" s="333"/>
      <c r="Q215" s="334"/>
      <c r="R215" s="335"/>
      <c r="S215" s="333"/>
      <c r="T215" s="334"/>
      <c r="U215" s="335"/>
      <c r="V215" s="333"/>
      <c r="W215" s="334"/>
      <c r="X215" s="335"/>
      <c r="Y215" s="240"/>
      <c r="Z215" s="245"/>
      <c r="AA215" s="336"/>
      <c r="AB215" s="214"/>
      <c r="AC215" s="151"/>
      <c r="AD215" s="152"/>
      <c r="AE215" s="363" t="str">
        <f>IF(G215&gt;0,IF($AR$201=1,ROUNDDOWN(D215*8/108,0),IF($AR$201=2,"該当なし",IF($AR$201=3,"含税額",""))),"")</f>
        <v/>
      </c>
      <c r="AF215" s="364"/>
      <c r="AG215" s="364"/>
      <c r="AH215" s="364"/>
      <c r="AI215" s="364"/>
      <c r="AJ215" s="364"/>
      <c r="AK215" s="365"/>
      <c r="AL215" s="3"/>
      <c r="AM215" s="119">
        <v>3</v>
      </c>
      <c r="AO215" s="355" t="str">
        <f>IF(G215="","",IF(G215/D215&gt;30%,"×",IF(G215/D215&gt;AP215,"×",IF(G215&gt;J215+P215+S215+V215,"×",ROUNDDOWN(G215/D215,5)))))</f>
        <v/>
      </c>
      <c r="AP215" s="355" t="str">
        <f>IF(G215="","",IF(J215/D215&lt;=0,"×",J215/D215))</f>
        <v/>
      </c>
      <c r="AQ215" s="355" t="str">
        <f>IF(G215&gt;0,IF($AR$201=1,G215/(D215-AE215),AO215),"")</f>
        <v/>
      </c>
      <c r="AR215" s="2"/>
      <c r="AU215" s="2"/>
    </row>
    <row r="216" spans="2:47" ht="12" hidden="1" customHeight="1" thickBot="1" x14ac:dyDescent="0.2">
      <c r="B216" s="237"/>
      <c r="C216" s="237"/>
      <c r="D216" s="349"/>
      <c r="E216" s="350"/>
      <c r="F216" s="351"/>
      <c r="G216" s="352"/>
      <c r="H216" s="353"/>
      <c r="I216" s="354"/>
      <c r="J216" s="352"/>
      <c r="K216" s="353"/>
      <c r="L216" s="354"/>
      <c r="M216" s="352"/>
      <c r="N216" s="353"/>
      <c r="O216" s="354"/>
      <c r="P216" s="352"/>
      <c r="Q216" s="353"/>
      <c r="R216" s="354"/>
      <c r="S216" s="352"/>
      <c r="T216" s="353"/>
      <c r="U216" s="354"/>
      <c r="V216" s="352"/>
      <c r="W216" s="353"/>
      <c r="X216" s="354"/>
      <c r="Y216" s="366"/>
      <c r="Z216" s="367"/>
      <c r="AA216" s="368"/>
      <c r="AB216" s="159"/>
      <c r="AC216" s="148"/>
      <c r="AD216" s="149"/>
      <c r="AE216" s="357" t="str">
        <f>IF(G215&gt;0,IF($AR$201=1,ROUNDDOWN(AE215*AQ215,0),IF($AR$201=2,"",IF($AR$201=3,"",""))),"")</f>
        <v/>
      </c>
      <c r="AF216" s="358"/>
      <c r="AG216" s="358"/>
      <c r="AH216" s="358"/>
      <c r="AI216" s="358"/>
      <c r="AJ216" s="358"/>
      <c r="AK216" s="359"/>
      <c r="AL216" s="3"/>
      <c r="AM216" s="119">
        <v>4</v>
      </c>
      <c r="AO216" s="356"/>
      <c r="AP216" s="356"/>
      <c r="AQ216" s="356"/>
      <c r="AR216" s="2"/>
      <c r="AU216" s="2"/>
    </row>
    <row r="217" spans="2:47" ht="12" hidden="1" customHeight="1" thickTop="1" x14ac:dyDescent="0.15">
      <c r="B217" s="237">
        <v>4</v>
      </c>
      <c r="C217" s="237"/>
      <c r="D217" s="343"/>
      <c r="E217" s="344"/>
      <c r="F217" s="345"/>
      <c r="G217" s="330"/>
      <c r="H217" s="331"/>
      <c r="I217" s="332"/>
      <c r="J217" s="330"/>
      <c r="K217" s="331"/>
      <c r="L217" s="332"/>
      <c r="M217" s="330"/>
      <c r="N217" s="331"/>
      <c r="O217" s="332"/>
      <c r="P217" s="330"/>
      <c r="Q217" s="331"/>
      <c r="R217" s="332"/>
      <c r="S217" s="330"/>
      <c r="T217" s="331"/>
      <c r="U217" s="332"/>
      <c r="V217" s="330"/>
      <c r="W217" s="331"/>
      <c r="X217" s="332"/>
      <c r="Y217" s="240" t="s">
        <v>19</v>
      </c>
      <c r="Z217" s="245"/>
      <c r="AA217" s="336"/>
      <c r="AB217" s="176"/>
      <c r="AC217" s="145"/>
      <c r="AD217" s="146"/>
      <c r="AE217" s="337"/>
      <c r="AF217" s="338"/>
      <c r="AG217" s="338"/>
      <c r="AH217" s="338"/>
      <c r="AI217" s="338"/>
      <c r="AJ217" s="338"/>
      <c r="AK217" s="339"/>
      <c r="AL217" s="3"/>
      <c r="AM217" s="119">
        <v>1</v>
      </c>
      <c r="AO217" s="120"/>
      <c r="AP217" s="120"/>
      <c r="AQ217" s="120"/>
      <c r="AR217" s="2"/>
      <c r="AU217" s="2"/>
    </row>
    <row r="218" spans="2:47" ht="12" hidden="1" customHeight="1" x14ac:dyDescent="0.15">
      <c r="B218" s="237"/>
      <c r="C218" s="237"/>
      <c r="D218" s="346"/>
      <c r="E218" s="347"/>
      <c r="F218" s="348"/>
      <c r="G218" s="333"/>
      <c r="H218" s="334"/>
      <c r="I218" s="335"/>
      <c r="J218" s="333"/>
      <c r="K218" s="334"/>
      <c r="L218" s="335"/>
      <c r="M218" s="333"/>
      <c r="N218" s="334"/>
      <c r="O218" s="335"/>
      <c r="P218" s="333"/>
      <c r="Q218" s="334"/>
      <c r="R218" s="335"/>
      <c r="S218" s="333"/>
      <c r="T218" s="334"/>
      <c r="U218" s="335"/>
      <c r="V218" s="333"/>
      <c r="W218" s="334"/>
      <c r="X218" s="335"/>
      <c r="Y218" s="240"/>
      <c r="Z218" s="245"/>
      <c r="AA218" s="336"/>
      <c r="AB218" s="214"/>
      <c r="AC218" s="151"/>
      <c r="AD218" s="152"/>
      <c r="AE218" s="340"/>
      <c r="AF218" s="341"/>
      <c r="AG218" s="341"/>
      <c r="AH218" s="341"/>
      <c r="AI218" s="341"/>
      <c r="AJ218" s="341"/>
      <c r="AK218" s="342"/>
      <c r="AL218" s="3"/>
      <c r="AM218" s="119">
        <v>2</v>
      </c>
      <c r="AO218" s="121" t="s">
        <v>119</v>
      </c>
      <c r="AP218" s="121" t="s">
        <v>120</v>
      </c>
      <c r="AQ218" s="121" t="s">
        <v>121</v>
      </c>
      <c r="AR218" s="2"/>
      <c r="AU218" s="2"/>
    </row>
    <row r="219" spans="2:47" ht="12" hidden="1" customHeight="1" x14ac:dyDescent="0.15">
      <c r="B219" s="237"/>
      <c r="C219" s="237"/>
      <c r="D219" s="346" t="str">
        <f>IF(G219="","",SUM(G219:X220))</f>
        <v/>
      </c>
      <c r="E219" s="347"/>
      <c r="F219" s="348"/>
      <c r="G219" s="333"/>
      <c r="H219" s="334"/>
      <c r="I219" s="335"/>
      <c r="J219" s="333"/>
      <c r="K219" s="334"/>
      <c r="L219" s="335"/>
      <c r="M219" s="333"/>
      <c r="N219" s="334"/>
      <c r="O219" s="335"/>
      <c r="P219" s="333"/>
      <c r="Q219" s="334"/>
      <c r="R219" s="335"/>
      <c r="S219" s="333"/>
      <c r="T219" s="334"/>
      <c r="U219" s="335"/>
      <c r="V219" s="333"/>
      <c r="W219" s="334"/>
      <c r="X219" s="335"/>
      <c r="Y219" s="240"/>
      <c r="Z219" s="245"/>
      <c r="AA219" s="336"/>
      <c r="AB219" s="214"/>
      <c r="AC219" s="151"/>
      <c r="AD219" s="152"/>
      <c r="AE219" s="363" t="str">
        <f>IF(G219&gt;0,IF($AR$201=1,ROUNDDOWN(D219*8/108,0),IF($AR$201=2,"該当なし",IF($AR$201=3,"含税額",""))),"")</f>
        <v/>
      </c>
      <c r="AF219" s="364"/>
      <c r="AG219" s="364"/>
      <c r="AH219" s="364"/>
      <c r="AI219" s="364"/>
      <c r="AJ219" s="364"/>
      <c r="AK219" s="365"/>
      <c r="AL219" s="3"/>
      <c r="AM219" s="119">
        <v>3</v>
      </c>
      <c r="AO219" s="355" t="str">
        <f>IF(G219="","",IF(G219/D219&gt;30%,"×",IF(G219/D219&gt;AP219,"×",IF(G219&gt;J219+P219+S219+V219,"×",ROUNDDOWN(G219/D219,5)))))</f>
        <v/>
      </c>
      <c r="AP219" s="355" t="str">
        <f>IF(G219="","",IF(J219/D219&lt;=0,"×",J219/D219))</f>
        <v/>
      </c>
      <c r="AQ219" s="355" t="str">
        <f>IF(G219&gt;0,IF($AR$201=1,G219/(D219-AE219),AO219),"")</f>
        <v/>
      </c>
      <c r="AR219" s="2"/>
      <c r="AU219" s="2"/>
    </row>
    <row r="220" spans="2:47" ht="12" hidden="1" customHeight="1" x14ac:dyDescent="0.15">
      <c r="B220" s="237"/>
      <c r="C220" s="237"/>
      <c r="D220" s="349"/>
      <c r="E220" s="350"/>
      <c r="F220" s="351"/>
      <c r="G220" s="352"/>
      <c r="H220" s="353"/>
      <c r="I220" s="354"/>
      <c r="J220" s="352"/>
      <c r="K220" s="353"/>
      <c r="L220" s="354"/>
      <c r="M220" s="352"/>
      <c r="N220" s="353"/>
      <c r="O220" s="354"/>
      <c r="P220" s="352"/>
      <c r="Q220" s="353"/>
      <c r="R220" s="354"/>
      <c r="S220" s="352"/>
      <c r="T220" s="353"/>
      <c r="U220" s="354"/>
      <c r="V220" s="352"/>
      <c r="W220" s="353"/>
      <c r="X220" s="354"/>
      <c r="Y220" s="183"/>
      <c r="Z220" s="184"/>
      <c r="AA220" s="185"/>
      <c r="AB220" s="159"/>
      <c r="AC220" s="148"/>
      <c r="AD220" s="149"/>
      <c r="AE220" s="357" t="str">
        <f>IF(G219&gt;0,IF($AR$201=1,ROUNDDOWN(AE219*AQ219,0),IF($AR$201=2,"",IF($AR$201=3,"",""))),"")</f>
        <v/>
      </c>
      <c r="AF220" s="358"/>
      <c r="AG220" s="358"/>
      <c r="AH220" s="358"/>
      <c r="AI220" s="358"/>
      <c r="AJ220" s="358"/>
      <c r="AK220" s="359"/>
      <c r="AL220" s="3"/>
      <c r="AM220" s="119">
        <v>4</v>
      </c>
      <c r="AO220" s="356"/>
      <c r="AP220" s="356"/>
      <c r="AQ220" s="356"/>
      <c r="AR220" s="2"/>
      <c r="AU220" s="2"/>
    </row>
    <row r="221" spans="2:47" ht="12" hidden="1" customHeight="1" x14ac:dyDescent="0.15">
      <c r="B221" s="237">
        <v>5</v>
      </c>
      <c r="C221" s="237"/>
      <c r="D221" s="343"/>
      <c r="E221" s="344"/>
      <c r="F221" s="345"/>
      <c r="G221" s="330"/>
      <c r="H221" s="331"/>
      <c r="I221" s="332"/>
      <c r="J221" s="330"/>
      <c r="K221" s="331"/>
      <c r="L221" s="332"/>
      <c r="M221" s="330"/>
      <c r="N221" s="331"/>
      <c r="O221" s="332"/>
      <c r="P221" s="330"/>
      <c r="Q221" s="331"/>
      <c r="R221" s="332"/>
      <c r="S221" s="330"/>
      <c r="T221" s="331"/>
      <c r="U221" s="332"/>
      <c r="V221" s="330"/>
      <c r="W221" s="331"/>
      <c r="X221" s="332"/>
      <c r="Y221" s="180" t="s">
        <v>19</v>
      </c>
      <c r="Z221" s="181"/>
      <c r="AA221" s="182"/>
      <c r="AB221" s="176"/>
      <c r="AC221" s="145"/>
      <c r="AD221" s="146"/>
      <c r="AE221" s="337"/>
      <c r="AF221" s="338"/>
      <c r="AG221" s="338"/>
      <c r="AH221" s="338"/>
      <c r="AI221" s="338"/>
      <c r="AJ221" s="338"/>
      <c r="AK221" s="339"/>
      <c r="AL221" s="3"/>
      <c r="AM221" s="119">
        <v>1</v>
      </c>
      <c r="AO221" s="120"/>
      <c r="AP221" s="120"/>
      <c r="AQ221" s="120"/>
      <c r="AR221" s="2"/>
      <c r="AU221" s="2"/>
    </row>
    <row r="222" spans="2:47" ht="12" hidden="1" customHeight="1" x14ac:dyDescent="0.15">
      <c r="B222" s="237"/>
      <c r="C222" s="237"/>
      <c r="D222" s="346"/>
      <c r="E222" s="347"/>
      <c r="F222" s="348"/>
      <c r="G222" s="333"/>
      <c r="H222" s="334"/>
      <c r="I222" s="335"/>
      <c r="J222" s="333"/>
      <c r="K222" s="334"/>
      <c r="L222" s="335"/>
      <c r="M222" s="333"/>
      <c r="N222" s="334"/>
      <c r="O222" s="335"/>
      <c r="P222" s="333"/>
      <c r="Q222" s="334"/>
      <c r="R222" s="335"/>
      <c r="S222" s="333"/>
      <c r="T222" s="334"/>
      <c r="U222" s="335"/>
      <c r="V222" s="333"/>
      <c r="W222" s="334"/>
      <c r="X222" s="335"/>
      <c r="Y222" s="240"/>
      <c r="Z222" s="245"/>
      <c r="AA222" s="336"/>
      <c r="AB222" s="214"/>
      <c r="AC222" s="151"/>
      <c r="AD222" s="152"/>
      <c r="AE222" s="340"/>
      <c r="AF222" s="341"/>
      <c r="AG222" s="341"/>
      <c r="AH222" s="341"/>
      <c r="AI222" s="341"/>
      <c r="AJ222" s="341"/>
      <c r="AK222" s="342"/>
      <c r="AL222" s="3"/>
      <c r="AM222" s="119">
        <v>2</v>
      </c>
      <c r="AO222" s="121" t="s">
        <v>119</v>
      </c>
      <c r="AP222" s="121" t="s">
        <v>120</v>
      </c>
      <c r="AQ222" s="121" t="s">
        <v>121</v>
      </c>
      <c r="AR222" s="2"/>
      <c r="AU222" s="2"/>
    </row>
    <row r="223" spans="2:47" ht="12" hidden="1" customHeight="1" x14ac:dyDescent="0.15">
      <c r="B223" s="237"/>
      <c r="C223" s="237"/>
      <c r="D223" s="346" t="str">
        <f>IF(G223="","",SUM(G223:X224))</f>
        <v/>
      </c>
      <c r="E223" s="347"/>
      <c r="F223" s="348"/>
      <c r="G223" s="333"/>
      <c r="H223" s="334"/>
      <c r="I223" s="335"/>
      <c r="J223" s="333"/>
      <c r="K223" s="334"/>
      <c r="L223" s="335"/>
      <c r="M223" s="333"/>
      <c r="N223" s="334"/>
      <c r="O223" s="335"/>
      <c r="P223" s="333"/>
      <c r="Q223" s="334"/>
      <c r="R223" s="335"/>
      <c r="S223" s="333"/>
      <c r="T223" s="334"/>
      <c r="U223" s="335"/>
      <c r="V223" s="333"/>
      <c r="W223" s="334"/>
      <c r="X223" s="335"/>
      <c r="Y223" s="240"/>
      <c r="Z223" s="245"/>
      <c r="AA223" s="336"/>
      <c r="AB223" s="214"/>
      <c r="AC223" s="151"/>
      <c r="AD223" s="152"/>
      <c r="AE223" s="363" t="str">
        <f>IF(G223&gt;0,IF($AR$201=1,ROUNDDOWN(D223*8/108,0),IF($AR$201=2,"該当なし",IF($AR$201=3,"含税額",""))),"")</f>
        <v/>
      </c>
      <c r="AF223" s="364"/>
      <c r="AG223" s="364"/>
      <c r="AH223" s="364"/>
      <c r="AI223" s="364"/>
      <c r="AJ223" s="364"/>
      <c r="AK223" s="365"/>
      <c r="AL223" s="3"/>
      <c r="AM223" s="119">
        <v>3</v>
      </c>
      <c r="AO223" s="355" t="str">
        <f>IF(G223="","",IF(G223/D223&gt;30%,"×",IF(G223/D223&gt;AP223,"×",IF(G223&gt;J223+P223+S223+V223,"×",ROUNDDOWN(G223/D223,5)))))</f>
        <v/>
      </c>
      <c r="AP223" s="355" t="str">
        <f>IF(G223="","",IF(J223/D223&lt;=0,"×",J223/D223))</f>
        <v/>
      </c>
      <c r="AQ223" s="355" t="str">
        <f>IF(G223&gt;0,IF($AR$201=1,G223/(D223-AE223),AO223),"")</f>
        <v/>
      </c>
      <c r="AR223" s="2"/>
      <c r="AU223" s="2"/>
    </row>
    <row r="224" spans="2:47" ht="12" hidden="1" customHeight="1" x14ac:dyDescent="0.15">
      <c r="B224" s="237"/>
      <c r="C224" s="237"/>
      <c r="D224" s="349"/>
      <c r="E224" s="350"/>
      <c r="F224" s="351"/>
      <c r="G224" s="352"/>
      <c r="H224" s="353"/>
      <c r="I224" s="354"/>
      <c r="J224" s="352"/>
      <c r="K224" s="353"/>
      <c r="L224" s="354"/>
      <c r="M224" s="352"/>
      <c r="N224" s="353"/>
      <c r="O224" s="354"/>
      <c r="P224" s="352"/>
      <c r="Q224" s="353"/>
      <c r="R224" s="354"/>
      <c r="S224" s="352"/>
      <c r="T224" s="353"/>
      <c r="U224" s="354"/>
      <c r="V224" s="352"/>
      <c r="W224" s="353"/>
      <c r="X224" s="354"/>
      <c r="Y224" s="183"/>
      <c r="Z224" s="184"/>
      <c r="AA224" s="185"/>
      <c r="AB224" s="159"/>
      <c r="AC224" s="148"/>
      <c r="AD224" s="149"/>
      <c r="AE224" s="357" t="str">
        <f>IF(G223&gt;0,IF($AR$201=1,ROUNDDOWN(AE223*AQ223,0),IF($AR$201=2,"",IF($AR$201=3,"",""))),"")</f>
        <v/>
      </c>
      <c r="AF224" s="358"/>
      <c r="AG224" s="358"/>
      <c r="AH224" s="358"/>
      <c r="AI224" s="358"/>
      <c r="AJ224" s="358"/>
      <c r="AK224" s="359"/>
      <c r="AL224" s="3"/>
      <c r="AM224" s="119">
        <v>4</v>
      </c>
      <c r="AO224" s="356"/>
      <c r="AP224" s="356"/>
      <c r="AQ224" s="356"/>
      <c r="AR224" s="2"/>
      <c r="AU224" s="2"/>
    </row>
    <row r="225" spans="2:47" ht="12" hidden="1" customHeight="1" x14ac:dyDescent="0.15">
      <c r="B225" s="237">
        <v>6</v>
      </c>
      <c r="C225" s="237"/>
      <c r="D225" s="343"/>
      <c r="E225" s="344"/>
      <c r="F225" s="345"/>
      <c r="G225" s="330"/>
      <c r="H225" s="331"/>
      <c r="I225" s="332"/>
      <c r="J225" s="330"/>
      <c r="K225" s="331"/>
      <c r="L225" s="332"/>
      <c r="M225" s="330"/>
      <c r="N225" s="331"/>
      <c r="O225" s="332"/>
      <c r="P225" s="330"/>
      <c r="Q225" s="331"/>
      <c r="R225" s="332"/>
      <c r="S225" s="330"/>
      <c r="T225" s="331"/>
      <c r="U225" s="332"/>
      <c r="V225" s="330"/>
      <c r="W225" s="331"/>
      <c r="X225" s="332"/>
      <c r="Y225" s="180" t="s">
        <v>19</v>
      </c>
      <c r="Z225" s="181"/>
      <c r="AA225" s="182"/>
      <c r="AB225" s="176"/>
      <c r="AC225" s="145"/>
      <c r="AD225" s="146"/>
      <c r="AE225" s="337"/>
      <c r="AF225" s="338"/>
      <c r="AG225" s="338"/>
      <c r="AH225" s="338"/>
      <c r="AI225" s="338"/>
      <c r="AJ225" s="338"/>
      <c r="AK225" s="339"/>
      <c r="AL225" s="3"/>
      <c r="AM225" s="119">
        <v>1</v>
      </c>
      <c r="AO225" s="120"/>
      <c r="AP225" s="120"/>
      <c r="AQ225" s="120"/>
      <c r="AR225" s="2"/>
      <c r="AU225" s="2"/>
    </row>
    <row r="226" spans="2:47" ht="12" hidden="1" customHeight="1" x14ac:dyDescent="0.15">
      <c r="B226" s="237"/>
      <c r="C226" s="237"/>
      <c r="D226" s="346"/>
      <c r="E226" s="347"/>
      <c r="F226" s="348"/>
      <c r="G226" s="333"/>
      <c r="H226" s="334"/>
      <c r="I226" s="335"/>
      <c r="J226" s="333"/>
      <c r="K226" s="334"/>
      <c r="L226" s="335"/>
      <c r="M226" s="333"/>
      <c r="N226" s="334"/>
      <c r="O226" s="335"/>
      <c r="P226" s="333"/>
      <c r="Q226" s="334"/>
      <c r="R226" s="335"/>
      <c r="S226" s="333"/>
      <c r="T226" s="334"/>
      <c r="U226" s="335"/>
      <c r="V226" s="333"/>
      <c r="W226" s="334"/>
      <c r="X226" s="335"/>
      <c r="Y226" s="240"/>
      <c r="Z226" s="245"/>
      <c r="AA226" s="336"/>
      <c r="AB226" s="214"/>
      <c r="AC226" s="151"/>
      <c r="AD226" s="152"/>
      <c r="AE226" s="340"/>
      <c r="AF226" s="341"/>
      <c r="AG226" s="341"/>
      <c r="AH226" s="341"/>
      <c r="AI226" s="341"/>
      <c r="AJ226" s="341"/>
      <c r="AK226" s="342"/>
      <c r="AL226" s="3"/>
      <c r="AM226" s="119">
        <v>2</v>
      </c>
      <c r="AO226" s="121" t="s">
        <v>119</v>
      </c>
      <c r="AP226" s="121" t="s">
        <v>120</v>
      </c>
      <c r="AQ226" s="121" t="s">
        <v>121</v>
      </c>
      <c r="AR226" s="2"/>
      <c r="AU226" s="2"/>
    </row>
    <row r="227" spans="2:47" ht="12" hidden="1" customHeight="1" x14ac:dyDescent="0.15">
      <c r="B227" s="237"/>
      <c r="C227" s="237"/>
      <c r="D227" s="346" t="str">
        <f>IF(G227="","",SUM(G227:X228))</f>
        <v/>
      </c>
      <c r="E227" s="347"/>
      <c r="F227" s="348"/>
      <c r="G227" s="333"/>
      <c r="H227" s="334"/>
      <c r="I227" s="335"/>
      <c r="J227" s="333"/>
      <c r="K227" s="334"/>
      <c r="L227" s="335"/>
      <c r="M227" s="333"/>
      <c r="N227" s="334"/>
      <c r="O227" s="335"/>
      <c r="P227" s="333"/>
      <c r="Q227" s="334"/>
      <c r="R227" s="335"/>
      <c r="S227" s="333"/>
      <c r="T227" s="334"/>
      <c r="U227" s="335"/>
      <c r="V227" s="333"/>
      <c r="W227" s="334"/>
      <c r="X227" s="335"/>
      <c r="Y227" s="240"/>
      <c r="Z227" s="245"/>
      <c r="AA227" s="336"/>
      <c r="AB227" s="214"/>
      <c r="AC227" s="151"/>
      <c r="AD227" s="152"/>
      <c r="AE227" s="363" t="str">
        <f>IF(G227&gt;0,IF($AR$201=1,ROUNDDOWN(D227*8/108,0),IF($AR$201=2,"該当なし",IF($AR$201=3,"含税額",""))),"")</f>
        <v/>
      </c>
      <c r="AF227" s="364"/>
      <c r="AG227" s="364"/>
      <c r="AH227" s="364"/>
      <c r="AI227" s="364"/>
      <c r="AJ227" s="364"/>
      <c r="AK227" s="365"/>
      <c r="AL227" s="3"/>
      <c r="AM227" s="119">
        <v>3</v>
      </c>
      <c r="AO227" s="355" t="str">
        <f>IF(G227="","",IF(G227/D227&gt;30%,"×",IF(G227/D227&gt;AP227,"×",IF(G227&gt;J227+P227+S227+V227,"×",ROUNDDOWN(G227/D227,5)))))</f>
        <v/>
      </c>
      <c r="AP227" s="355" t="str">
        <f>IF(G227="","",IF(J227/D227&lt;=0,"×",J227/D227))</f>
        <v/>
      </c>
      <c r="AQ227" s="355" t="str">
        <f>IF(G227&gt;0,IF($AR$201=1,G227/(D227-AE227),AO227),"")</f>
        <v/>
      </c>
      <c r="AR227" s="2"/>
      <c r="AU227" s="2"/>
    </row>
    <row r="228" spans="2:47" ht="12" hidden="1" customHeight="1" thickBot="1" x14ac:dyDescent="0.2">
      <c r="B228" s="201"/>
      <c r="C228" s="201"/>
      <c r="D228" s="346"/>
      <c r="E228" s="347"/>
      <c r="F228" s="348"/>
      <c r="G228" s="333"/>
      <c r="H228" s="334"/>
      <c r="I228" s="335"/>
      <c r="J228" s="333"/>
      <c r="K228" s="334"/>
      <c r="L228" s="335"/>
      <c r="M228" s="333"/>
      <c r="N228" s="334"/>
      <c r="O228" s="335"/>
      <c r="P228" s="333"/>
      <c r="Q228" s="334"/>
      <c r="R228" s="335"/>
      <c r="S228" s="333"/>
      <c r="T228" s="334"/>
      <c r="U228" s="335"/>
      <c r="V228" s="333"/>
      <c r="W228" s="334"/>
      <c r="X228" s="335"/>
      <c r="Y228" s="366"/>
      <c r="Z228" s="367"/>
      <c r="AA228" s="368"/>
      <c r="AB228" s="214"/>
      <c r="AC228" s="151"/>
      <c r="AD228" s="152"/>
      <c r="AE228" s="369" t="str">
        <f>IF(G227&gt;0,IF($AR$201=1,ROUNDDOWN(AE227*AQ227,0),IF($AR$201=2,"",IF($AR$201=3,"",""))),"")</f>
        <v/>
      </c>
      <c r="AF228" s="370"/>
      <c r="AG228" s="370"/>
      <c r="AH228" s="370"/>
      <c r="AI228" s="370"/>
      <c r="AJ228" s="370"/>
      <c r="AK228" s="371"/>
      <c r="AL228" s="3"/>
      <c r="AM228" s="119">
        <v>4</v>
      </c>
      <c r="AO228" s="356"/>
      <c r="AP228" s="356"/>
      <c r="AQ228" s="356"/>
      <c r="AR228" s="2"/>
      <c r="AU228" s="2"/>
    </row>
    <row r="229" spans="2:47" ht="12" hidden="1" customHeight="1" thickTop="1" x14ac:dyDescent="0.15">
      <c r="B229" s="381" t="s">
        <v>122</v>
      </c>
      <c r="C229" s="381"/>
      <c r="D229" s="382"/>
      <c r="E229" s="383"/>
      <c r="F229" s="384"/>
      <c r="G229" s="372"/>
      <c r="H229" s="373"/>
      <c r="I229" s="374"/>
      <c r="J229" s="372"/>
      <c r="K229" s="373"/>
      <c r="L229" s="374"/>
      <c r="M229" s="372"/>
      <c r="N229" s="373"/>
      <c r="O229" s="374"/>
      <c r="P229" s="372"/>
      <c r="Q229" s="373"/>
      <c r="R229" s="374"/>
      <c r="S229" s="372"/>
      <c r="T229" s="373"/>
      <c r="U229" s="374"/>
      <c r="V229" s="372"/>
      <c r="W229" s="373"/>
      <c r="X229" s="374"/>
      <c r="Y229" s="240" t="s">
        <v>19</v>
      </c>
      <c r="Z229" s="245"/>
      <c r="AA229" s="336"/>
      <c r="AB229" s="375"/>
      <c r="AC229" s="376"/>
      <c r="AD229" s="377"/>
      <c r="AE229" s="378"/>
      <c r="AF229" s="379"/>
      <c r="AG229" s="379"/>
      <c r="AH229" s="379"/>
      <c r="AI229" s="379"/>
      <c r="AJ229" s="379"/>
      <c r="AK229" s="380"/>
      <c r="AL229" s="3"/>
      <c r="AM229" s="13"/>
      <c r="AO229" s="120"/>
      <c r="AP229" s="120"/>
      <c r="AQ229" s="120"/>
      <c r="AR229" s="2"/>
      <c r="AU229" s="2"/>
    </row>
    <row r="230" spans="2:47" ht="12" hidden="1" customHeight="1" x14ac:dyDescent="0.15">
      <c r="B230" s="237"/>
      <c r="C230" s="237"/>
      <c r="D230" s="346"/>
      <c r="E230" s="347"/>
      <c r="F230" s="348"/>
      <c r="G230" s="333"/>
      <c r="H230" s="334"/>
      <c r="I230" s="335"/>
      <c r="J230" s="333"/>
      <c r="K230" s="334"/>
      <c r="L230" s="335"/>
      <c r="M230" s="333"/>
      <c r="N230" s="334"/>
      <c r="O230" s="335"/>
      <c r="P230" s="333"/>
      <c r="Q230" s="334"/>
      <c r="R230" s="335"/>
      <c r="S230" s="333"/>
      <c r="T230" s="334"/>
      <c r="U230" s="335"/>
      <c r="V230" s="333"/>
      <c r="W230" s="334"/>
      <c r="X230" s="335"/>
      <c r="Y230" s="240"/>
      <c r="Z230" s="245"/>
      <c r="AA230" s="336"/>
      <c r="AB230" s="214"/>
      <c r="AC230" s="151"/>
      <c r="AD230" s="152"/>
      <c r="AE230" s="340"/>
      <c r="AF230" s="341"/>
      <c r="AG230" s="341"/>
      <c r="AH230" s="341"/>
      <c r="AI230" s="341"/>
      <c r="AJ230" s="341"/>
      <c r="AK230" s="342"/>
      <c r="AL230" s="3"/>
      <c r="AM230" s="13"/>
      <c r="AO230" s="121"/>
      <c r="AP230" s="121"/>
      <c r="AQ230" s="121"/>
      <c r="AR230" s="2"/>
      <c r="AU230" s="2"/>
    </row>
    <row r="231" spans="2:47" ht="12" hidden="1" customHeight="1" x14ac:dyDescent="0.15">
      <c r="B231" s="237"/>
      <c r="C231" s="237"/>
      <c r="D231" s="346" t="str">
        <f t="shared" ref="D231" si="0">IF($D207="","",SUMIF($AM217:$AM228,3,D205:F228))</f>
        <v/>
      </c>
      <c r="E231" s="347"/>
      <c r="F231" s="348"/>
      <c r="G231" s="333" t="str">
        <f>IF($D207="","",SUMIF($AM217:$AM228,3,G205:I228))</f>
        <v/>
      </c>
      <c r="H231" s="334"/>
      <c r="I231" s="335"/>
      <c r="J231" s="333" t="str">
        <f t="shared" ref="J231" si="1">IF($D207="","",SUMIF($AM217:$AM228,3,J205:L228))</f>
        <v/>
      </c>
      <c r="K231" s="334"/>
      <c r="L231" s="335"/>
      <c r="M231" s="333" t="str">
        <f>IF($D207="","",SUMIF($AM217:$AM228,3,M205:O228))</f>
        <v/>
      </c>
      <c r="N231" s="334"/>
      <c r="O231" s="335"/>
      <c r="P231" s="333" t="str">
        <f t="shared" ref="P231" si="2">IF($D207="","",SUMIF($AM217:$AM228,3,P205:R228))</f>
        <v/>
      </c>
      <c r="Q231" s="334"/>
      <c r="R231" s="335"/>
      <c r="S231" s="333" t="str">
        <f t="shared" ref="S231" si="3">IF($D207="","",SUMIF($AM217:$AM228,3,S205:U228))</f>
        <v/>
      </c>
      <c r="T231" s="334"/>
      <c r="U231" s="335"/>
      <c r="V231" s="333" t="str">
        <f t="shared" ref="V231" si="4">IF($D207="","",SUMIF($AM217:$AM228,3,V205:X228))</f>
        <v/>
      </c>
      <c r="W231" s="334"/>
      <c r="X231" s="335"/>
      <c r="Y231" s="240"/>
      <c r="Z231" s="245"/>
      <c r="AA231" s="336"/>
      <c r="AB231" s="214"/>
      <c r="AC231" s="151"/>
      <c r="AD231" s="152"/>
      <c r="AE231" s="363" t="str">
        <f>IF(B229="-","-",IF(AND(D231&lt;&gt;"",D231&gt;0),IF($AR$201=1,SUMIF($AM205:$AM228,3,AE205:AK228),IF($AR$201=2,"該当なし",IF($AR$201=3,"含税額",""))),""))</f>
        <v/>
      </c>
      <c r="AF231" s="364"/>
      <c r="AG231" s="364"/>
      <c r="AH231" s="364"/>
      <c r="AI231" s="364"/>
      <c r="AJ231" s="364"/>
      <c r="AK231" s="365"/>
      <c r="AL231" s="3"/>
      <c r="AM231" s="13"/>
      <c r="AO231" s="115" t="s">
        <v>125</v>
      </c>
      <c r="AP231" s="115"/>
      <c r="AQ231" s="115"/>
      <c r="AR231" s="2"/>
      <c r="AU231" s="2"/>
    </row>
    <row r="232" spans="2:47" ht="12" hidden="1" customHeight="1" x14ac:dyDescent="0.15">
      <c r="B232" s="237"/>
      <c r="C232" s="237"/>
      <c r="D232" s="349"/>
      <c r="E232" s="350"/>
      <c r="F232" s="351"/>
      <c r="G232" s="352"/>
      <c r="H232" s="353"/>
      <c r="I232" s="354"/>
      <c r="J232" s="352"/>
      <c r="K232" s="353"/>
      <c r="L232" s="354"/>
      <c r="M232" s="352"/>
      <c r="N232" s="353"/>
      <c r="O232" s="354"/>
      <c r="P232" s="352"/>
      <c r="Q232" s="353"/>
      <c r="R232" s="354"/>
      <c r="S232" s="352"/>
      <c r="T232" s="353"/>
      <c r="U232" s="354"/>
      <c r="V232" s="352"/>
      <c r="W232" s="353"/>
      <c r="X232" s="354"/>
      <c r="Y232" s="183"/>
      <c r="Z232" s="184"/>
      <c r="AA232" s="185"/>
      <c r="AB232" s="159"/>
      <c r="AC232" s="148"/>
      <c r="AD232" s="149"/>
      <c r="AE232" s="357" t="str">
        <f>IF(B229="-","-",IF(AND(D231&lt;&gt;"",D231&gt;0),IF($AR$201=1,SUMIF($AM205:$AM228,4,AE205:AK228),IF($AR$201=2,"",IF($AR$201=3,"",""))),""))</f>
        <v/>
      </c>
      <c r="AF232" s="358"/>
      <c r="AG232" s="358"/>
      <c r="AH232" s="358"/>
      <c r="AI232" s="358"/>
      <c r="AJ232" s="358"/>
      <c r="AK232" s="359"/>
      <c r="AL232" s="3"/>
      <c r="AM232" s="13"/>
      <c r="AO232" s="115"/>
      <c r="AP232" s="115"/>
      <c r="AQ232" s="115"/>
      <c r="AR232" s="2"/>
      <c r="AU232" s="2"/>
    </row>
    <row r="233" spans="2:47" ht="22.5" hidden="1" customHeight="1" x14ac:dyDescent="0.15">
      <c r="B233" s="145" t="s">
        <v>42</v>
      </c>
      <c r="C233" s="145"/>
      <c r="D233" s="160" t="s">
        <v>179</v>
      </c>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c r="AB233" s="160"/>
      <c r="AC233" s="160"/>
      <c r="AD233" s="160"/>
      <c r="AE233" s="160"/>
      <c r="AF233" s="160"/>
      <c r="AG233" s="160"/>
      <c r="AH233" s="160"/>
      <c r="AI233" s="160"/>
      <c r="AJ233" s="160"/>
      <c r="AK233" s="160"/>
      <c r="AL233" s="3"/>
    </row>
    <row r="234" spans="2:47" ht="22.5" hidden="1" customHeight="1" x14ac:dyDescent="0.15">
      <c r="B234" s="65"/>
      <c r="C234" s="65"/>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c r="AE234" s="161"/>
      <c r="AF234" s="161"/>
      <c r="AG234" s="161"/>
      <c r="AH234" s="161"/>
      <c r="AI234" s="161"/>
      <c r="AJ234" s="161"/>
      <c r="AK234" s="161"/>
      <c r="AL234" s="3"/>
    </row>
    <row r="235" spans="2:47" ht="30" hidden="1" customHeight="1" x14ac:dyDescent="0.15">
      <c r="B235" s="65"/>
      <c r="C235" s="65"/>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E235" s="161"/>
      <c r="AF235" s="161"/>
      <c r="AG235" s="161"/>
      <c r="AH235" s="161"/>
      <c r="AI235" s="161"/>
      <c r="AJ235" s="161"/>
      <c r="AK235" s="161"/>
      <c r="AL235" s="3"/>
    </row>
    <row r="236" spans="2:47" ht="4.5" hidden="1" customHeight="1" x14ac:dyDescent="0.15">
      <c r="B236" s="16"/>
      <c r="C236" s="16"/>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row>
    <row r="237" spans="2:47" s="6" customFormat="1" ht="14.25" hidden="1" customHeight="1" x14ac:dyDescent="0.15">
      <c r="B237" s="50" t="s">
        <v>33</v>
      </c>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66"/>
      <c r="AM237" s="7"/>
      <c r="AO237" s="113"/>
      <c r="AP237" s="113"/>
      <c r="AQ237" s="113"/>
      <c r="AR237" s="113"/>
      <c r="AU237" s="7"/>
    </row>
    <row r="238" spans="2:47" ht="3.75" hidden="1" customHeight="1" x14ac:dyDescent="0.15">
      <c r="B238" s="22"/>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67"/>
      <c r="AM238" s="3"/>
    </row>
    <row r="239" spans="2:47" ht="14.25" hidden="1" customHeight="1" x14ac:dyDescent="0.15">
      <c r="B239" s="176" t="s">
        <v>3</v>
      </c>
      <c r="C239" s="145"/>
      <c r="D239" s="145"/>
      <c r="E239" s="145"/>
      <c r="F239" s="145"/>
      <c r="G239" s="145"/>
      <c r="H239" s="145"/>
      <c r="I239" s="145"/>
      <c r="J239" s="145"/>
      <c r="K239" s="146"/>
      <c r="L239" s="230" t="s">
        <v>27</v>
      </c>
      <c r="M239" s="230"/>
      <c r="N239" s="230"/>
      <c r="O239" s="206" t="s">
        <v>126</v>
      </c>
      <c r="P239" s="142"/>
      <c r="Q239" s="230" t="s">
        <v>189</v>
      </c>
      <c r="R239" s="230"/>
      <c r="S239" s="230"/>
      <c r="T239" s="230" t="s">
        <v>190</v>
      </c>
      <c r="U239" s="230"/>
      <c r="V239" s="230"/>
      <c r="W239" s="230" t="s">
        <v>191</v>
      </c>
      <c r="X239" s="230"/>
      <c r="Y239" s="230"/>
      <c r="Z239" s="230" t="s">
        <v>129</v>
      </c>
      <c r="AA239" s="230"/>
      <c r="AB239" s="230"/>
      <c r="AC239" s="230" t="s">
        <v>83</v>
      </c>
      <c r="AD239" s="230"/>
      <c r="AE239" s="230"/>
      <c r="AF239" s="230"/>
      <c r="AG239" s="230"/>
      <c r="AH239" s="230"/>
      <c r="AI239" s="206" t="s">
        <v>82</v>
      </c>
      <c r="AJ239" s="137"/>
      <c r="AK239" s="137"/>
      <c r="AL239" s="142"/>
      <c r="AM239" s="3"/>
      <c r="AO239" s="2"/>
      <c r="AP239" s="2"/>
      <c r="AQ239" s="2"/>
      <c r="AR239" s="2"/>
      <c r="AU239" s="2"/>
    </row>
    <row r="240" spans="2:47" ht="48.75" hidden="1" customHeight="1" x14ac:dyDescent="0.15">
      <c r="B240" s="214"/>
      <c r="C240" s="151"/>
      <c r="D240" s="151"/>
      <c r="E240" s="151"/>
      <c r="F240" s="151"/>
      <c r="G240" s="151"/>
      <c r="H240" s="151"/>
      <c r="I240" s="151"/>
      <c r="J240" s="151"/>
      <c r="K240" s="152"/>
      <c r="L240" s="230"/>
      <c r="M240" s="230"/>
      <c r="N240" s="230"/>
      <c r="O240" s="207"/>
      <c r="P240" s="143"/>
      <c r="Q240" s="230"/>
      <c r="R240" s="230"/>
      <c r="S240" s="230"/>
      <c r="T240" s="230"/>
      <c r="U240" s="230"/>
      <c r="V240" s="230"/>
      <c r="W240" s="230"/>
      <c r="X240" s="230"/>
      <c r="Y240" s="230"/>
      <c r="Z240" s="230"/>
      <c r="AA240" s="230"/>
      <c r="AB240" s="230"/>
      <c r="AC240" s="230"/>
      <c r="AD240" s="230"/>
      <c r="AE240" s="230"/>
      <c r="AF240" s="230"/>
      <c r="AG240" s="230"/>
      <c r="AH240" s="230"/>
      <c r="AI240" s="207"/>
      <c r="AJ240" s="139"/>
      <c r="AK240" s="139"/>
      <c r="AL240" s="143"/>
      <c r="AM240" s="3"/>
      <c r="AO240" s="2"/>
      <c r="AP240" s="2"/>
      <c r="AQ240" s="2"/>
      <c r="AR240" s="2"/>
      <c r="AU240" s="2"/>
    </row>
    <row r="241" spans="2:47" ht="13.5" hidden="1" customHeight="1" x14ac:dyDescent="0.15">
      <c r="B241" s="385" t="s">
        <v>138</v>
      </c>
      <c r="C241" s="230" t="s">
        <v>130</v>
      </c>
      <c r="D241" s="230"/>
      <c r="E241" s="230"/>
      <c r="F241" s="230"/>
      <c r="G241" s="230"/>
      <c r="H241" s="230"/>
      <c r="I241" s="230"/>
      <c r="J241" s="230"/>
      <c r="K241" s="230"/>
      <c r="L241" s="388" t="str">
        <f>IF(L243="","",L243-L245+L247)</f>
        <v/>
      </c>
      <c r="M241" s="388"/>
      <c r="N241" s="388"/>
      <c r="O241" s="389"/>
      <c r="P241" s="390"/>
      <c r="Q241" s="388" t="str">
        <f>IF(Q243="","",Q243-Q245+Q247)</f>
        <v/>
      </c>
      <c r="R241" s="388"/>
      <c r="S241" s="388"/>
      <c r="T241" s="393" t="str">
        <f>IF(T243="","",T243-T245+T247)</f>
        <v/>
      </c>
      <c r="U241" s="393"/>
      <c r="V241" s="393"/>
      <c r="W241" s="393" t="str">
        <f>IF(W243="","",W243-W245+W247)</f>
        <v/>
      </c>
      <c r="X241" s="393"/>
      <c r="Y241" s="393"/>
      <c r="Z241" s="394" t="str">
        <f>IF(L241="","",IF(O241=30,(W241-L241)/L241*100,(W241-L241)/L241*3/4*100))</f>
        <v/>
      </c>
      <c r="AA241" s="395"/>
      <c r="AB241" s="396"/>
      <c r="AC241" s="400"/>
      <c r="AD241" s="400"/>
      <c r="AE241" s="400"/>
      <c r="AF241" s="400"/>
      <c r="AG241" s="400"/>
      <c r="AH241" s="400"/>
      <c r="AI241" s="206"/>
      <c r="AJ241" s="137"/>
      <c r="AK241" s="137"/>
      <c r="AL241" s="142"/>
      <c r="AM241" s="3"/>
      <c r="AO241" s="2"/>
      <c r="AP241" s="2"/>
      <c r="AQ241" s="2"/>
      <c r="AR241" s="2"/>
      <c r="AU241" s="2"/>
    </row>
    <row r="242" spans="2:47" ht="13.5" hidden="1" customHeight="1" x14ac:dyDescent="0.15">
      <c r="B242" s="386"/>
      <c r="C242" s="385"/>
      <c r="D242" s="230"/>
      <c r="E242" s="230"/>
      <c r="F242" s="230"/>
      <c r="G242" s="230"/>
      <c r="H242" s="230"/>
      <c r="I242" s="230"/>
      <c r="J242" s="230"/>
      <c r="K242" s="230"/>
      <c r="L242" s="388"/>
      <c r="M242" s="388"/>
      <c r="N242" s="388"/>
      <c r="O242" s="391"/>
      <c r="P242" s="392"/>
      <c r="Q242" s="388"/>
      <c r="R242" s="388"/>
      <c r="S242" s="388"/>
      <c r="T242" s="393"/>
      <c r="U242" s="393"/>
      <c r="V242" s="393"/>
      <c r="W242" s="393"/>
      <c r="X242" s="393"/>
      <c r="Y242" s="393"/>
      <c r="Z242" s="397"/>
      <c r="AA242" s="398"/>
      <c r="AB242" s="399"/>
      <c r="AC242" s="400"/>
      <c r="AD242" s="400"/>
      <c r="AE242" s="400"/>
      <c r="AF242" s="400"/>
      <c r="AG242" s="400"/>
      <c r="AH242" s="400"/>
      <c r="AI242" s="316"/>
      <c r="AJ242" s="239"/>
      <c r="AK242" s="239"/>
      <c r="AL242" s="317"/>
      <c r="AM242" s="3"/>
      <c r="AO242" s="2"/>
      <c r="AP242" s="2"/>
      <c r="AQ242" s="2"/>
      <c r="AR242" s="2"/>
      <c r="AU242" s="2"/>
    </row>
    <row r="243" spans="2:47" ht="13.5" hidden="1" customHeight="1" x14ac:dyDescent="0.15">
      <c r="B243" s="386"/>
      <c r="C243" s="68"/>
      <c r="D243" s="206" t="s">
        <v>79</v>
      </c>
      <c r="E243" s="137"/>
      <c r="F243" s="137"/>
      <c r="G243" s="137"/>
      <c r="H243" s="137"/>
      <c r="I243" s="137"/>
      <c r="J243" s="137"/>
      <c r="K243" s="142"/>
      <c r="L243" s="401"/>
      <c r="M243" s="401"/>
      <c r="N243" s="401"/>
      <c r="O243" s="402"/>
      <c r="P243" s="403"/>
      <c r="Q243" s="401"/>
      <c r="R243" s="401"/>
      <c r="S243" s="401"/>
      <c r="T243" s="401"/>
      <c r="U243" s="401"/>
      <c r="V243" s="401"/>
      <c r="W243" s="406"/>
      <c r="X243" s="406"/>
      <c r="Y243" s="406"/>
      <c r="Z243" s="407"/>
      <c r="AA243" s="407"/>
      <c r="AB243" s="407"/>
      <c r="AC243" s="400"/>
      <c r="AD243" s="400"/>
      <c r="AE243" s="400"/>
      <c r="AF243" s="400"/>
      <c r="AG243" s="400"/>
      <c r="AH243" s="400"/>
      <c r="AI243" s="316"/>
      <c r="AJ243" s="239"/>
      <c r="AK243" s="239"/>
      <c r="AL243" s="317"/>
      <c r="AM243" s="3"/>
      <c r="AO243" s="2"/>
      <c r="AP243" s="2"/>
      <c r="AQ243" s="2"/>
      <c r="AR243" s="2"/>
      <c r="AU243" s="2"/>
    </row>
    <row r="244" spans="2:47" ht="13.5" hidden="1" customHeight="1" x14ac:dyDescent="0.15">
      <c r="B244" s="386"/>
      <c r="C244" s="68"/>
      <c r="D244" s="207"/>
      <c r="E244" s="139"/>
      <c r="F244" s="139"/>
      <c r="G244" s="139"/>
      <c r="H244" s="139"/>
      <c r="I244" s="139"/>
      <c r="J244" s="139"/>
      <c r="K244" s="143"/>
      <c r="L244" s="401"/>
      <c r="M244" s="401"/>
      <c r="N244" s="401"/>
      <c r="O244" s="404"/>
      <c r="P244" s="405"/>
      <c r="Q244" s="401"/>
      <c r="R244" s="401"/>
      <c r="S244" s="401"/>
      <c r="T244" s="401"/>
      <c r="U244" s="401"/>
      <c r="V244" s="401"/>
      <c r="W244" s="406"/>
      <c r="X244" s="406"/>
      <c r="Y244" s="406"/>
      <c r="Z244" s="407"/>
      <c r="AA244" s="407"/>
      <c r="AB244" s="407"/>
      <c r="AC244" s="400"/>
      <c r="AD244" s="400"/>
      <c r="AE244" s="400"/>
      <c r="AF244" s="400"/>
      <c r="AG244" s="400"/>
      <c r="AH244" s="400"/>
      <c r="AI244" s="316"/>
      <c r="AJ244" s="239"/>
      <c r="AK244" s="239"/>
      <c r="AL244" s="317"/>
      <c r="AM244" s="3"/>
      <c r="AO244" s="2"/>
      <c r="AP244" s="2"/>
      <c r="AQ244" s="2"/>
      <c r="AR244" s="2"/>
      <c r="AU244" s="2"/>
    </row>
    <row r="245" spans="2:47" ht="13.5" hidden="1" customHeight="1" x14ac:dyDescent="0.15">
      <c r="B245" s="386"/>
      <c r="C245" s="68"/>
      <c r="D245" s="206" t="s">
        <v>80</v>
      </c>
      <c r="E245" s="137"/>
      <c r="F245" s="137"/>
      <c r="G245" s="137"/>
      <c r="H245" s="137"/>
      <c r="I245" s="137"/>
      <c r="J245" s="137"/>
      <c r="K245" s="142"/>
      <c r="L245" s="401"/>
      <c r="M245" s="401"/>
      <c r="N245" s="401"/>
      <c r="O245" s="408"/>
      <c r="P245" s="409"/>
      <c r="Q245" s="401"/>
      <c r="R245" s="401"/>
      <c r="S245" s="401"/>
      <c r="T245" s="401"/>
      <c r="U245" s="401"/>
      <c r="V245" s="401"/>
      <c r="W245" s="406"/>
      <c r="X245" s="406"/>
      <c r="Y245" s="406"/>
      <c r="Z245" s="407"/>
      <c r="AA245" s="407"/>
      <c r="AB245" s="407"/>
      <c r="AC245" s="400"/>
      <c r="AD245" s="400"/>
      <c r="AE245" s="400"/>
      <c r="AF245" s="400"/>
      <c r="AG245" s="400"/>
      <c r="AH245" s="400"/>
      <c r="AI245" s="316"/>
      <c r="AJ245" s="239"/>
      <c r="AK245" s="239"/>
      <c r="AL245" s="317"/>
      <c r="AM245" s="3"/>
      <c r="AO245" s="2"/>
      <c r="AP245" s="2"/>
      <c r="AQ245" s="2"/>
      <c r="AR245" s="2"/>
      <c r="AU245" s="2"/>
    </row>
    <row r="246" spans="2:47" ht="13.5" hidden="1" customHeight="1" x14ac:dyDescent="0.15">
      <c r="B246" s="386"/>
      <c r="C246" s="68"/>
      <c r="D246" s="207"/>
      <c r="E246" s="139"/>
      <c r="F246" s="139"/>
      <c r="G246" s="139"/>
      <c r="H246" s="139"/>
      <c r="I246" s="139"/>
      <c r="J246" s="139"/>
      <c r="K246" s="143"/>
      <c r="L246" s="401"/>
      <c r="M246" s="401"/>
      <c r="N246" s="401"/>
      <c r="O246" s="410"/>
      <c r="P246" s="411"/>
      <c r="Q246" s="401"/>
      <c r="R246" s="401"/>
      <c r="S246" s="401"/>
      <c r="T246" s="401"/>
      <c r="U246" s="401"/>
      <c r="V246" s="401"/>
      <c r="W246" s="406"/>
      <c r="X246" s="406"/>
      <c r="Y246" s="406"/>
      <c r="Z246" s="407"/>
      <c r="AA246" s="407"/>
      <c r="AB246" s="407"/>
      <c r="AC246" s="400"/>
      <c r="AD246" s="400"/>
      <c r="AE246" s="400"/>
      <c r="AF246" s="400"/>
      <c r="AG246" s="400"/>
      <c r="AH246" s="400"/>
      <c r="AI246" s="316"/>
      <c r="AJ246" s="239"/>
      <c r="AK246" s="239"/>
      <c r="AL246" s="317"/>
      <c r="AM246" s="3"/>
      <c r="AO246" s="2"/>
      <c r="AP246" s="2"/>
      <c r="AQ246" s="2"/>
      <c r="AR246" s="2"/>
      <c r="AU246" s="2"/>
    </row>
    <row r="247" spans="2:47" ht="13.5" hidden="1" customHeight="1" x14ac:dyDescent="0.15">
      <c r="B247" s="386"/>
      <c r="C247" s="68"/>
      <c r="D247" s="206" t="s">
        <v>81</v>
      </c>
      <c r="E247" s="137"/>
      <c r="F247" s="137"/>
      <c r="G247" s="137"/>
      <c r="H247" s="137"/>
      <c r="I247" s="137"/>
      <c r="J247" s="137"/>
      <c r="K247" s="142"/>
      <c r="L247" s="401"/>
      <c r="M247" s="401"/>
      <c r="N247" s="401"/>
      <c r="O247" s="408"/>
      <c r="P247" s="409"/>
      <c r="Q247" s="401"/>
      <c r="R247" s="401"/>
      <c r="S247" s="401"/>
      <c r="T247" s="401"/>
      <c r="U247" s="401"/>
      <c r="V247" s="401"/>
      <c r="W247" s="406"/>
      <c r="X247" s="406"/>
      <c r="Y247" s="406"/>
      <c r="Z247" s="407"/>
      <c r="AA247" s="407"/>
      <c r="AB247" s="407"/>
      <c r="AC247" s="400"/>
      <c r="AD247" s="400"/>
      <c r="AE247" s="400"/>
      <c r="AF247" s="400"/>
      <c r="AG247" s="400"/>
      <c r="AH247" s="400"/>
      <c r="AI247" s="316"/>
      <c r="AJ247" s="239"/>
      <c r="AK247" s="239"/>
      <c r="AL247" s="317"/>
      <c r="AM247" s="3"/>
      <c r="AO247" s="2"/>
      <c r="AP247" s="2"/>
      <c r="AQ247" s="2"/>
      <c r="AR247" s="2"/>
      <c r="AU247" s="2"/>
    </row>
    <row r="248" spans="2:47" ht="13.5" hidden="1" customHeight="1" x14ac:dyDescent="0.15">
      <c r="B248" s="387"/>
      <c r="C248" s="69"/>
      <c r="D248" s="207"/>
      <c r="E248" s="139"/>
      <c r="F248" s="139"/>
      <c r="G248" s="139"/>
      <c r="H248" s="139"/>
      <c r="I248" s="139"/>
      <c r="J248" s="139"/>
      <c r="K248" s="143"/>
      <c r="L248" s="401"/>
      <c r="M248" s="401"/>
      <c r="N248" s="401"/>
      <c r="O248" s="410"/>
      <c r="P248" s="411"/>
      <c r="Q248" s="401"/>
      <c r="R248" s="401"/>
      <c r="S248" s="401"/>
      <c r="T248" s="401"/>
      <c r="U248" s="401"/>
      <c r="V248" s="401"/>
      <c r="W248" s="406"/>
      <c r="X248" s="406"/>
      <c r="Y248" s="406"/>
      <c r="Z248" s="407"/>
      <c r="AA248" s="407"/>
      <c r="AB248" s="407"/>
      <c r="AC248" s="400"/>
      <c r="AD248" s="400"/>
      <c r="AE248" s="400"/>
      <c r="AF248" s="400"/>
      <c r="AG248" s="400"/>
      <c r="AH248" s="400"/>
      <c r="AI248" s="207"/>
      <c r="AJ248" s="139"/>
      <c r="AK248" s="139"/>
      <c r="AL248" s="143"/>
      <c r="AM248" s="3"/>
      <c r="AO248" s="2"/>
      <c r="AP248" s="2"/>
      <c r="AQ248" s="2"/>
      <c r="AR248" s="2"/>
      <c r="AU248" s="2"/>
    </row>
    <row r="249" spans="2:47" ht="13.5" hidden="1" customHeight="1" x14ac:dyDescent="0.15">
      <c r="B249" s="68"/>
      <c r="C249" s="206" t="s">
        <v>131</v>
      </c>
      <c r="D249" s="137"/>
      <c r="E249" s="137"/>
      <c r="F249" s="137"/>
      <c r="G249" s="137"/>
      <c r="H249" s="137"/>
      <c r="I249" s="137"/>
      <c r="J249" s="137"/>
      <c r="K249" s="142"/>
      <c r="L249" s="419" t="str">
        <f>IF(L251="","",L241/L251)</f>
        <v/>
      </c>
      <c r="M249" s="419"/>
      <c r="N249" s="419"/>
      <c r="O249" s="414"/>
      <c r="P249" s="415"/>
      <c r="Q249" s="419" t="str">
        <f>IF(Q251="","",Q241/Q251)</f>
        <v/>
      </c>
      <c r="R249" s="419"/>
      <c r="S249" s="419"/>
      <c r="T249" s="419" t="str">
        <f>IF(T251="","",T241/T251)</f>
        <v/>
      </c>
      <c r="U249" s="419"/>
      <c r="V249" s="419"/>
      <c r="W249" s="419" t="str">
        <f>IF(W251="","",W241/W251)</f>
        <v/>
      </c>
      <c r="X249" s="419"/>
      <c r="Y249" s="419"/>
      <c r="Z249" s="412" t="str">
        <f>IF(L249="","",IF(O241=29,(W249-L249)/L249*100,(W249-L249)/L249*3/4*100))</f>
        <v/>
      </c>
      <c r="AA249" s="412"/>
      <c r="AB249" s="412"/>
      <c r="AC249" s="230"/>
      <c r="AD249" s="230"/>
      <c r="AE249" s="230"/>
      <c r="AF249" s="230"/>
      <c r="AG249" s="230"/>
      <c r="AH249" s="230"/>
      <c r="AI249" s="206"/>
      <c r="AJ249" s="137"/>
      <c r="AK249" s="137"/>
      <c r="AL249" s="142"/>
      <c r="AM249" s="3"/>
      <c r="AO249" s="114"/>
      <c r="AP249" s="2"/>
      <c r="AQ249" s="2"/>
      <c r="AR249" s="2"/>
    </row>
    <row r="250" spans="2:47" ht="13.5" hidden="1" customHeight="1" x14ac:dyDescent="0.15">
      <c r="B250" s="68"/>
      <c r="C250" s="316"/>
      <c r="D250" s="239"/>
      <c r="E250" s="239"/>
      <c r="F250" s="239"/>
      <c r="G250" s="239"/>
      <c r="H250" s="239"/>
      <c r="I250" s="239"/>
      <c r="J250" s="239"/>
      <c r="K250" s="317"/>
      <c r="L250" s="419"/>
      <c r="M250" s="419"/>
      <c r="N250" s="419"/>
      <c r="O250" s="416"/>
      <c r="P250" s="417"/>
      <c r="Q250" s="419"/>
      <c r="R250" s="419"/>
      <c r="S250" s="419"/>
      <c r="T250" s="419"/>
      <c r="U250" s="419"/>
      <c r="V250" s="419"/>
      <c r="W250" s="419"/>
      <c r="X250" s="419"/>
      <c r="Y250" s="419"/>
      <c r="Z250" s="412"/>
      <c r="AA250" s="412"/>
      <c r="AB250" s="412"/>
      <c r="AC250" s="230"/>
      <c r="AD250" s="230"/>
      <c r="AE250" s="230"/>
      <c r="AF250" s="230"/>
      <c r="AG250" s="230"/>
      <c r="AH250" s="230"/>
      <c r="AI250" s="316"/>
      <c r="AJ250" s="239"/>
      <c r="AK250" s="239"/>
      <c r="AL250" s="317"/>
      <c r="AM250" s="3"/>
      <c r="AO250" s="2"/>
      <c r="AP250" s="2"/>
      <c r="AQ250" s="2"/>
      <c r="AR250" s="2"/>
    </row>
    <row r="251" spans="2:47" ht="13.5" hidden="1" customHeight="1" x14ac:dyDescent="0.15">
      <c r="B251" s="68"/>
      <c r="C251" s="68"/>
      <c r="D251" s="206" t="s">
        <v>132</v>
      </c>
      <c r="E251" s="137"/>
      <c r="F251" s="137"/>
      <c r="G251" s="137"/>
      <c r="H251" s="137"/>
      <c r="I251" s="137"/>
      <c r="J251" s="137"/>
      <c r="K251" s="142"/>
      <c r="L251" s="413"/>
      <c r="M251" s="413"/>
      <c r="N251" s="413"/>
      <c r="O251" s="414"/>
      <c r="P251" s="415"/>
      <c r="Q251" s="413"/>
      <c r="R251" s="413"/>
      <c r="S251" s="413"/>
      <c r="T251" s="230"/>
      <c r="U251" s="230"/>
      <c r="V251" s="230"/>
      <c r="W251" s="230"/>
      <c r="X251" s="230"/>
      <c r="Y251" s="230"/>
      <c r="Z251" s="418"/>
      <c r="AA251" s="418"/>
      <c r="AB251" s="418"/>
      <c r="AC251" s="230"/>
      <c r="AD251" s="230"/>
      <c r="AE251" s="230"/>
      <c r="AF251" s="230"/>
      <c r="AG251" s="230"/>
      <c r="AH251" s="230"/>
      <c r="AI251" s="316"/>
      <c r="AJ251" s="239"/>
      <c r="AK251" s="239"/>
      <c r="AL251" s="317"/>
      <c r="AM251" s="3"/>
      <c r="AO251" s="2"/>
      <c r="AP251" s="2"/>
      <c r="AQ251" s="2"/>
      <c r="AR251" s="2"/>
    </row>
    <row r="252" spans="2:47" ht="13.5" hidden="1" customHeight="1" x14ac:dyDescent="0.15">
      <c r="B252" s="68"/>
      <c r="C252" s="69"/>
      <c r="D252" s="207"/>
      <c r="E252" s="139"/>
      <c r="F252" s="139"/>
      <c r="G252" s="139"/>
      <c r="H252" s="139"/>
      <c r="I252" s="139"/>
      <c r="J252" s="139"/>
      <c r="K252" s="143"/>
      <c r="L252" s="413"/>
      <c r="M252" s="413"/>
      <c r="N252" s="413"/>
      <c r="O252" s="416"/>
      <c r="P252" s="417"/>
      <c r="Q252" s="413"/>
      <c r="R252" s="413"/>
      <c r="S252" s="413"/>
      <c r="T252" s="230"/>
      <c r="U252" s="230"/>
      <c r="V252" s="230"/>
      <c r="W252" s="230"/>
      <c r="X252" s="230"/>
      <c r="Y252" s="230"/>
      <c r="Z252" s="418"/>
      <c r="AA252" s="418"/>
      <c r="AB252" s="418"/>
      <c r="AC252" s="230"/>
      <c r="AD252" s="230"/>
      <c r="AE252" s="230"/>
      <c r="AF252" s="230"/>
      <c r="AG252" s="230"/>
      <c r="AH252" s="230"/>
      <c r="AI252" s="207"/>
      <c r="AJ252" s="139"/>
      <c r="AK252" s="139"/>
      <c r="AL252" s="143"/>
      <c r="AM252" s="3"/>
      <c r="AO252" s="2"/>
      <c r="AP252" s="2"/>
      <c r="AQ252" s="2"/>
      <c r="AR252" s="2"/>
    </row>
    <row r="253" spans="2:47" ht="45" hidden="1" customHeight="1" x14ac:dyDescent="0.15">
      <c r="B253" s="385" t="s">
        <v>127</v>
      </c>
      <c r="C253" s="421"/>
      <c r="D253" s="321"/>
      <c r="E253" s="321"/>
      <c r="F253" s="321"/>
      <c r="G253" s="321"/>
      <c r="H253" s="321"/>
      <c r="I253" s="321"/>
      <c r="J253" s="321"/>
      <c r="K253" s="321"/>
      <c r="L253" s="420"/>
      <c r="M253" s="420"/>
      <c r="N253" s="420"/>
      <c r="O253" s="414"/>
      <c r="P253" s="415"/>
      <c r="Q253" s="420"/>
      <c r="R253" s="420"/>
      <c r="S253" s="420"/>
      <c r="T253" s="420"/>
      <c r="U253" s="420"/>
      <c r="V253" s="420"/>
      <c r="W253" s="420"/>
      <c r="X253" s="420"/>
      <c r="Y253" s="420"/>
      <c r="Z253" s="418"/>
      <c r="AA253" s="418"/>
      <c r="AB253" s="418"/>
      <c r="AC253" s="400"/>
      <c r="AD253" s="400"/>
      <c r="AE253" s="400"/>
      <c r="AF253" s="400"/>
      <c r="AG253" s="400"/>
      <c r="AH253" s="400"/>
      <c r="AI253" s="206"/>
      <c r="AJ253" s="137"/>
      <c r="AK253" s="137"/>
      <c r="AL253" s="142"/>
      <c r="AM253" s="3"/>
      <c r="AN253" s="203" t="s">
        <v>186</v>
      </c>
      <c r="AO253" s="203"/>
      <c r="AP253" s="203"/>
      <c r="AQ253" s="203"/>
      <c r="AR253" s="203"/>
      <c r="AU253" s="2"/>
    </row>
    <row r="254" spans="2:47" ht="45" hidden="1" customHeight="1" x14ac:dyDescent="0.15">
      <c r="B254" s="387"/>
      <c r="C254" s="321"/>
      <c r="D254" s="321"/>
      <c r="E254" s="321"/>
      <c r="F254" s="321"/>
      <c r="G254" s="321"/>
      <c r="H254" s="321"/>
      <c r="I254" s="321"/>
      <c r="J254" s="321"/>
      <c r="K254" s="321"/>
      <c r="L254" s="420"/>
      <c r="M254" s="420"/>
      <c r="N254" s="420"/>
      <c r="O254" s="416"/>
      <c r="P254" s="417"/>
      <c r="Q254" s="420"/>
      <c r="R254" s="420"/>
      <c r="S254" s="420"/>
      <c r="T254" s="420"/>
      <c r="U254" s="420"/>
      <c r="V254" s="420"/>
      <c r="W254" s="420"/>
      <c r="X254" s="420"/>
      <c r="Y254" s="420"/>
      <c r="Z254" s="418"/>
      <c r="AA254" s="418"/>
      <c r="AB254" s="418"/>
      <c r="AC254" s="400"/>
      <c r="AD254" s="400"/>
      <c r="AE254" s="400"/>
      <c r="AF254" s="400"/>
      <c r="AG254" s="400"/>
      <c r="AH254" s="400"/>
      <c r="AI254" s="207"/>
      <c r="AJ254" s="139"/>
      <c r="AK254" s="139"/>
      <c r="AL254" s="143"/>
      <c r="AM254" s="3"/>
      <c r="AO254" s="2"/>
      <c r="AP254" s="2"/>
      <c r="AQ254" s="2"/>
      <c r="AR254" s="2"/>
      <c r="AU254" s="2"/>
    </row>
    <row r="255" spans="2:47" ht="13.5" hidden="1" customHeight="1" x14ac:dyDescent="0.15">
      <c r="B255" s="385" t="s">
        <v>128</v>
      </c>
      <c r="C255" s="230"/>
      <c r="D255" s="230"/>
      <c r="E255" s="230"/>
      <c r="F255" s="230"/>
      <c r="G255" s="230"/>
      <c r="H255" s="230"/>
      <c r="I255" s="230"/>
      <c r="J255" s="230"/>
      <c r="K255" s="230"/>
      <c r="L255" s="413"/>
      <c r="M255" s="413"/>
      <c r="N255" s="413"/>
      <c r="O255" s="414"/>
      <c r="P255" s="415"/>
      <c r="Q255" s="413"/>
      <c r="R255" s="413"/>
      <c r="S255" s="413"/>
      <c r="T255" s="230"/>
      <c r="U255" s="230"/>
      <c r="V255" s="230"/>
      <c r="W255" s="230"/>
      <c r="X255" s="230"/>
      <c r="Y255" s="230"/>
      <c r="Z255" s="418"/>
      <c r="AA255" s="418"/>
      <c r="AB255" s="418"/>
      <c r="AC255" s="230"/>
      <c r="AD255" s="230"/>
      <c r="AE255" s="230"/>
      <c r="AF255" s="230"/>
      <c r="AG255" s="230"/>
      <c r="AH255" s="230"/>
      <c r="AI255" s="206"/>
      <c r="AJ255" s="137"/>
      <c r="AK255" s="137"/>
      <c r="AL255" s="142"/>
      <c r="AM255" s="3"/>
      <c r="AO255" s="2"/>
      <c r="AP255" s="2"/>
      <c r="AQ255" s="2"/>
      <c r="AR255" s="2"/>
      <c r="AU255" s="2"/>
    </row>
    <row r="256" spans="2:47" ht="13.5" hidden="1" customHeight="1" x14ac:dyDescent="0.15">
      <c r="B256" s="387"/>
      <c r="C256" s="230"/>
      <c r="D256" s="230"/>
      <c r="E256" s="230"/>
      <c r="F256" s="230"/>
      <c r="G256" s="230"/>
      <c r="H256" s="230"/>
      <c r="I256" s="230"/>
      <c r="J256" s="230"/>
      <c r="K256" s="230"/>
      <c r="L256" s="413"/>
      <c r="M256" s="413"/>
      <c r="N256" s="413"/>
      <c r="O256" s="416"/>
      <c r="P256" s="417"/>
      <c r="Q256" s="413"/>
      <c r="R256" s="413"/>
      <c r="S256" s="413"/>
      <c r="T256" s="230"/>
      <c r="U256" s="230"/>
      <c r="V256" s="230"/>
      <c r="W256" s="230"/>
      <c r="X256" s="230"/>
      <c r="Y256" s="230"/>
      <c r="Z256" s="418"/>
      <c r="AA256" s="418"/>
      <c r="AB256" s="418"/>
      <c r="AC256" s="230"/>
      <c r="AD256" s="230"/>
      <c r="AE256" s="230"/>
      <c r="AF256" s="230"/>
      <c r="AG256" s="230"/>
      <c r="AH256" s="230"/>
      <c r="AI256" s="207"/>
      <c r="AJ256" s="139"/>
      <c r="AK256" s="139"/>
      <c r="AL256" s="143"/>
      <c r="AM256" s="3"/>
      <c r="AO256" s="2"/>
      <c r="AP256" s="2"/>
      <c r="AQ256" s="2"/>
      <c r="AR256" s="2"/>
      <c r="AU256" s="2"/>
    </row>
    <row r="257" spans="2:47" ht="18" hidden="1" customHeight="1" x14ac:dyDescent="0.15">
      <c r="B257" s="385" t="s">
        <v>77</v>
      </c>
      <c r="C257" s="230"/>
      <c r="D257" s="230"/>
      <c r="E257" s="230"/>
      <c r="F257" s="230"/>
      <c r="G257" s="230"/>
      <c r="H257" s="230"/>
      <c r="I257" s="230"/>
      <c r="J257" s="230"/>
      <c r="K257" s="230"/>
      <c r="L257" s="413"/>
      <c r="M257" s="413"/>
      <c r="N257" s="413"/>
      <c r="O257" s="414"/>
      <c r="P257" s="415"/>
      <c r="Q257" s="413"/>
      <c r="R257" s="413"/>
      <c r="S257" s="413"/>
      <c r="T257" s="230"/>
      <c r="U257" s="230"/>
      <c r="V257" s="230"/>
      <c r="W257" s="230"/>
      <c r="X257" s="230"/>
      <c r="Y257" s="230"/>
      <c r="Z257" s="418"/>
      <c r="AA257" s="418"/>
      <c r="AB257" s="418"/>
      <c r="AC257" s="230"/>
      <c r="AD257" s="230"/>
      <c r="AE257" s="230"/>
      <c r="AF257" s="230"/>
      <c r="AG257" s="230"/>
      <c r="AH257" s="230"/>
      <c r="AI257" s="206"/>
      <c r="AJ257" s="137"/>
      <c r="AK257" s="137"/>
      <c r="AL257" s="142"/>
      <c r="AM257" s="3"/>
      <c r="AO257" s="2"/>
      <c r="AP257" s="2"/>
      <c r="AQ257" s="2"/>
      <c r="AR257" s="2"/>
      <c r="AU257" s="2"/>
    </row>
    <row r="258" spans="2:47" ht="18" hidden="1" customHeight="1" x14ac:dyDescent="0.15">
      <c r="B258" s="387"/>
      <c r="C258" s="230"/>
      <c r="D258" s="230"/>
      <c r="E258" s="230"/>
      <c r="F258" s="230"/>
      <c r="G258" s="230"/>
      <c r="H258" s="230"/>
      <c r="I258" s="230"/>
      <c r="J258" s="230"/>
      <c r="K258" s="230"/>
      <c r="L258" s="413"/>
      <c r="M258" s="413"/>
      <c r="N258" s="413"/>
      <c r="O258" s="416"/>
      <c r="P258" s="417"/>
      <c r="Q258" s="413"/>
      <c r="R258" s="413"/>
      <c r="S258" s="413"/>
      <c r="T258" s="230"/>
      <c r="U258" s="230"/>
      <c r="V258" s="230"/>
      <c r="W258" s="230"/>
      <c r="X258" s="230"/>
      <c r="Y258" s="230"/>
      <c r="Z258" s="418"/>
      <c r="AA258" s="418"/>
      <c r="AB258" s="418"/>
      <c r="AC258" s="230"/>
      <c r="AD258" s="230"/>
      <c r="AE258" s="230"/>
      <c r="AF258" s="230"/>
      <c r="AG258" s="230"/>
      <c r="AH258" s="230"/>
      <c r="AI258" s="207"/>
      <c r="AJ258" s="139"/>
      <c r="AK258" s="139"/>
      <c r="AL258" s="143"/>
      <c r="AM258" s="54"/>
      <c r="AO258" s="2"/>
      <c r="AP258" s="2"/>
      <c r="AQ258" s="2"/>
      <c r="AR258" s="2"/>
      <c r="AU258" s="2"/>
    </row>
    <row r="259" spans="2:47" ht="61.5" hidden="1" customHeight="1" x14ac:dyDescent="0.15">
      <c r="B259" s="422" t="s">
        <v>42</v>
      </c>
      <c r="C259" s="422"/>
      <c r="D259" s="423" t="s">
        <v>181</v>
      </c>
      <c r="E259" s="423"/>
      <c r="F259" s="423"/>
      <c r="G259" s="423"/>
      <c r="H259" s="423"/>
      <c r="I259" s="423"/>
      <c r="J259" s="423"/>
      <c r="K259" s="423"/>
      <c r="L259" s="423"/>
      <c r="M259" s="423"/>
      <c r="N259" s="423"/>
      <c r="O259" s="423"/>
      <c r="P259" s="423"/>
      <c r="Q259" s="423"/>
      <c r="R259" s="423"/>
      <c r="S259" s="423"/>
      <c r="T259" s="423"/>
      <c r="U259" s="423"/>
      <c r="V259" s="423"/>
      <c r="W259" s="423"/>
      <c r="X259" s="423"/>
      <c r="Y259" s="423"/>
      <c r="Z259" s="423"/>
      <c r="AA259" s="423"/>
      <c r="AB259" s="423"/>
      <c r="AC259" s="423"/>
      <c r="AD259" s="423"/>
      <c r="AE259" s="423"/>
      <c r="AF259" s="423"/>
      <c r="AG259" s="423"/>
      <c r="AH259" s="423"/>
      <c r="AI259" s="423"/>
      <c r="AJ259" s="423"/>
      <c r="AK259" s="423"/>
      <c r="AL259" s="423"/>
      <c r="AM259" s="3"/>
      <c r="AO259" s="2"/>
    </row>
    <row r="260" spans="2:47" ht="61.5" hidden="1" customHeight="1" x14ac:dyDescent="0.15">
      <c r="B260" s="70"/>
      <c r="C260" s="70"/>
      <c r="D260" s="423"/>
      <c r="E260" s="423"/>
      <c r="F260" s="423"/>
      <c r="G260" s="423"/>
      <c r="H260" s="423"/>
      <c r="I260" s="423"/>
      <c r="J260" s="423"/>
      <c r="K260" s="423"/>
      <c r="L260" s="423"/>
      <c r="M260" s="423"/>
      <c r="N260" s="423"/>
      <c r="O260" s="423"/>
      <c r="P260" s="423"/>
      <c r="Q260" s="423"/>
      <c r="R260" s="423"/>
      <c r="S260" s="423"/>
      <c r="T260" s="423"/>
      <c r="U260" s="423"/>
      <c r="V260" s="423"/>
      <c r="W260" s="423"/>
      <c r="X260" s="423"/>
      <c r="Y260" s="423"/>
      <c r="Z260" s="423"/>
      <c r="AA260" s="423"/>
      <c r="AB260" s="423"/>
      <c r="AC260" s="423"/>
      <c r="AD260" s="423"/>
      <c r="AE260" s="423"/>
      <c r="AF260" s="423"/>
      <c r="AG260" s="423"/>
      <c r="AH260" s="423"/>
      <c r="AI260" s="423"/>
      <c r="AJ260" s="423"/>
      <c r="AK260" s="423"/>
      <c r="AL260" s="423"/>
      <c r="AM260" s="3"/>
    </row>
    <row r="261" spans="2:47" ht="61.5" hidden="1" customHeight="1" x14ac:dyDescent="0.15">
      <c r="B261" s="70"/>
      <c r="C261" s="70"/>
      <c r="D261" s="423"/>
      <c r="E261" s="423"/>
      <c r="F261" s="423"/>
      <c r="G261" s="423"/>
      <c r="H261" s="423"/>
      <c r="I261" s="423"/>
      <c r="J261" s="423"/>
      <c r="K261" s="423"/>
      <c r="L261" s="423"/>
      <c r="M261" s="423"/>
      <c r="N261" s="423"/>
      <c r="O261" s="423"/>
      <c r="P261" s="423"/>
      <c r="Q261" s="423"/>
      <c r="R261" s="423"/>
      <c r="S261" s="423"/>
      <c r="T261" s="423"/>
      <c r="U261" s="423"/>
      <c r="V261" s="423"/>
      <c r="W261" s="423"/>
      <c r="X261" s="423"/>
      <c r="Y261" s="423"/>
      <c r="Z261" s="423"/>
      <c r="AA261" s="423"/>
      <c r="AB261" s="423"/>
      <c r="AC261" s="423"/>
      <c r="AD261" s="423"/>
      <c r="AE261" s="423"/>
      <c r="AF261" s="423"/>
      <c r="AG261" s="423"/>
      <c r="AH261" s="423"/>
      <c r="AI261" s="423"/>
      <c r="AJ261" s="423"/>
      <c r="AK261" s="423"/>
      <c r="AL261" s="423"/>
      <c r="AM261" s="3"/>
    </row>
    <row r="262" spans="2:47" ht="7.5" hidden="1" customHeight="1" x14ac:dyDescent="0.1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row>
    <row r="263" spans="2:47" s="6" customFormat="1" ht="18" hidden="1" customHeight="1" x14ac:dyDescent="0.15">
      <c r="B263" s="50" t="s">
        <v>37</v>
      </c>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O263" s="113"/>
      <c r="AP263" s="113"/>
      <c r="AQ263" s="113"/>
      <c r="AR263" s="113"/>
      <c r="AU263" s="7"/>
    </row>
    <row r="264" spans="2:47" ht="18" hidden="1" customHeight="1" x14ac:dyDescent="0.15">
      <c r="B264" s="176" t="s">
        <v>8</v>
      </c>
      <c r="C264" s="145"/>
      <c r="D264" s="145"/>
      <c r="E264" s="145"/>
      <c r="F264" s="145"/>
      <c r="G264" s="145"/>
      <c r="H264" s="145"/>
      <c r="I264" s="145"/>
      <c r="J264" s="145"/>
      <c r="K264" s="153" t="s">
        <v>9</v>
      </c>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5"/>
      <c r="AM264" s="3"/>
    </row>
    <row r="265" spans="2:47" ht="18" hidden="1" customHeight="1" x14ac:dyDescent="0.15">
      <c r="B265" s="159"/>
      <c r="C265" s="148"/>
      <c r="D265" s="148"/>
      <c r="E265" s="148"/>
      <c r="F265" s="148"/>
      <c r="G265" s="148"/>
      <c r="H265" s="148"/>
      <c r="I265" s="148"/>
      <c r="J265" s="148"/>
      <c r="K265" s="153" t="s">
        <v>10</v>
      </c>
      <c r="L265" s="154"/>
      <c r="M265" s="154"/>
      <c r="N265" s="154"/>
      <c r="O265" s="154"/>
      <c r="P265" s="154"/>
      <c r="Q265" s="154"/>
      <c r="R265" s="154"/>
      <c r="S265" s="154"/>
      <c r="T265" s="154"/>
      <c r="U265" s="154"/>
      <c r="V265" s="154"/>
      <c r="W265" s="154"/>
      <c r="X265" s="155"/>
      <c r="Y265" s="153" t="s">
        <v>11</v>
      </c>
      <c r="Z265" s="154"/>
      <c r="AA265" s="154"/>
      <c r="AB265" s="154"/>
      <c r="AC265" s="154"/>
      <c r="AD265" s="154"/>
      <c r="AE265" s="154"/>
      <c r="AF265" s="154"/>
      <c r="AG265" s="154"/>
      <c r="AH265" s="154"/>
      <c r="AI265" s="154"/>
      <c r="AJ265" s="154"/>
      <c r="AK265" s="154"/>
      <c r="AL265" s="155"/>
      <c r="AM265" s="3"/>
    </row>
    <row r="266" spans="2:47" ht="15.75" hidden="1" customHeight="1" x14ac:dyDescent="0.15">
      <c r="B266" s="176" t="s">
        <v>12</v>
      </c>
      <c r="C266" s="145"/>
      <c r="D266" s="145"/>
      <c r="E266" s="145"/>
      <c r="F266" s="145"/>
      <c r="G266" s="145"/>
      <c r="H266" s="145"/>
      <c r="I266" s="145"/>
      <c r="J266" s="145"/>
      <c r="K266" s="177"/>
      <c r="L266" s="178"/>
      <c r="M266" s="178"/>
      <c r="N266" s="178"/>
      <c r="O266" s="178"/>
      <c r="P266" s="178"/>
      <c r="Q266" s="178"/>
      <c r="R266" s="178"/>
      <c r="S266" s="178"/>
      <c r="T266" s="178"/>
      <c r="U266" s="178"/>
      <c r="V266" s="178"/>
      <c r="W266" s="178"/>
      <c r="X266" s="179"/>
      <c r="Y266" s="180"/>
      <c r="Z266" s="181"/>
      <c r="AA266" s="181"/>
      <c r="AB266" s="181"/>
      <c r="AC266" s="181"/>
      <c r="AD266" s="181"/>
      <c r="AE266" s="181"/>
      <c r="AF266" s="181"/>
      <c r="AG266" s="181"/>
      <c r="AH266" s="181"/>
      <c r="AI266" s="181"/>
      <c r="AJ266" s="181"/>
      <c r="AK266" s="181"/>
      <c r="AL266" s="182"/>
      <c r="AM266" s="3"/>
    </row>
    <row r="267" spans="2:47" ht="15.75" hidden="1" customHeight="1" x14ac:dyDescent="0.15">
      <c r="B267" s="159"/>
      <c r="C267" s="148"/>
      <c r="D267" s="148"/>
      <c r="E267" s="148"/>
      <c r="F267" s="148"/>
      <c r="G267" s="148"/>
      <c r="H267" s="148"/>
      <c r="I267" s="148"/>
      <c r="J267" s="148"/>
      <c r="K267" s="183"/>
      <c r="L267" s="184"/>
      <c r="M267" s="184"/>
      <c r="N267" s="184"/>
      <c r="O267" s="184"/>
      <c r="P267" s="184"/>
      <c r="Q267" s="184"/>
      <c r="R267" s="184"/>
      <c r="S267" s="184"/>
      <c r="T267" s="184"/>
      <c r="U267" s="184"/>
      <c r="V267" s="184"/>
      <c r="W267" s="184"/>
      <c r="X267" s="185"/>
      <c r="Y267" s="183"/>
      <c r="Z267" s="184"/>
      <c r="AA267" s="184"/>
      <c r="AB267" s="184"/>
      <c r="AC267" s="184"/>
      <c r="AD267" s="184"/>
      <c r="AE267" s="184"/>
      <c r="AF267" s="184"/>
      <c r="AG267" s="184"/>
      <c r="AH267" s="184"/>
      <c r="AI267" s="184"/>
      <c r="AJ267" s="184"/>
      <c r="AK267" s="184"/>
      <c r="AL267" s="185"/>
      <c r="AM267" s="3"/>
    </row>
    <row r="268" spans="2:47" ht="15.75" hidden="1" customHeight="1" x14ac:dyDescent="0.15">
      <c r="B268" s="176" t="s">
        <v>13</v>
      </c>
      <c r="C268" s="145"/>
      <c r="D268" s="145"/>
      <c r="E268" s="145"/>
      <c r="F268" s="145"/>
      <c r="G268" s="145"/>
      <c r="H268" s="145"/>
      <c r="I268" s="145"/>
      <c r="J268" s="145"/>
      <c r="K268" s="177"/>
      <c r="L268" s="178"/>
      <c r="M268" s="178"/>
      <c r="N268" s="178"/>
      <c r="O268" s="178"/>
      <c r="P268" s="178"/>
      <c r="Q268" s="178"/>
      <c r="R268" s="178"/>
      <c r="S268" s="178"/>
      <c r="T268" s="178"/>
      <c r="U268" s="178"/>
      <c r="V268" s="178"/>
      <c r="W268" s="178"/>
      <c r="X268" s="179"/>
      <c r="Y268" s="71"/>
      <c r="Z268" s="72"/>
      <c r="AA268" s="72"/>
      <c r="AB268" s="72"/>
      <c r="AC268" s="72"/>
      <c r="AD268" s="72"/>
      <c r="AE268" s="72"/>
      <c r="AF268" s="72"/>
      <c r="AG268" s="72"/>
      <c r="AH268" s="72"/>
      <c r="AI268" s="72"/>
      <c r="AJ268" s="72"/>
      <c r="AK268" s="72"/>
      <c r="AL268" s="73"/>
      <c r="AM268" s="3"/>
    </row>
    <row r="269" spans="2:47" ht="15.75" hidden="1" customHeight="1" x14ac:dyDescent="0.15">
      <c r="B269" s="159"/>
      <c r="C269" s="148"/>
      <c r="D269" s="148"/>
      <c r="E269" s="148"/>
      <c r="F269" s="148"/>
      <c r="G269" s="148"/>
      <c r="H269" s="148"/>
      <c r="I269" s="148"/>
      <c r="J269" s="148"/>
      <c r="K269" s="183"/>
      <c r="L269" s="184"/>
      <c r="M269" s="184"/>
      <c r="N269" s="184"/>
      <c r="O269" s="184"/>
      <c r="P269" s="184"/>
      <c r="Q269" s="184"/>
      <c r="R269" s="184"/>
      <c r="S269" s="184"/>
      <c r="T269" s="184"/>
      <c r="U269" s="184"/>
      <c r="V269" s="184"/>
      <c r="W269" s="184"/>
      <c r="X269" s="185"/>
      <c r="Y269" s="74"/>
      <c r="Z269" s="75"/>
      <c r="AA269" s="75"/>
      <c r="AB269" s="75"/>
      <c r="AC269" s="75"/>
      <c r="AD269" s="75"/>
      <c r="AE269" s="75"/>
      <c r="AF269" s="75"/>
      <c r="AG269" s="75"/>
      <c r="AH269" s="75"/>
      <c r="AI269" s="75"/>
      <c r="AJ269" s="75"/>
      <c r="AK269" s="75"/>
      <c r="AL269" s="76"/>
      <c r="AM269" s="3"/>
    </row>
    <row r="270" spans="2:47" ht="15.75" hidden="1" customHeight="1" x14ac:dyDescent="0.15">
      <c r="B270" s="176" t="s">
        <v>18</v>
      </c>
      <c r="C270" s="145"/>
      <c r="D270" s="145"/>
      <c r="E270" s="145"/>
      <c r="F270" s="145"/>
      <c r="G270" s="145"/>
      <c r="H270" s="145"/>
      <c r="I270" s="145"/>
      <c r="J270" s="145"/>
      <c r="K270" s="186"/>
      <c r="L270" s="187"/>
      <c r="M270" s="187"/>
      <c r="N270" s="187"/>
      <c r="O270" s="187"/>
      <c r="P270" s="187"/>
      <c r="Q270" s="187"/>
      <c r="R270" s="187"/>
      <c r="S270" s="187"/>
      <c r="T270" s="187"/>
      <c r="U270" s="187"/>
      <c r="V270" s="187"/>
      <c r="W270" s="187"/>
      <c r="X270" s="188"/>
      <c r="Y270" s="71"/>
      <c r="Z270" s="72"/>
      <c r="AA270" s="72"/>
      <c r="AB270" s="72"/>
      <c r="AC270" s="72"/>
      <c r="AD270" s="72"/>
      <c r="AE270" s="72"/>
      <c r="AF270" s="72"/>
      <c r="AG270" s="72"/>
      <c r="AH270" s="72"/>
      <c r="AI270" s="72"/>
      <c r="AJ270" s="72"/>
      <c r="AK270" s="72"/>
      <c r="AL270" s="73"/>
      <c r="AM270" s="3"/>
    </row>
    <row r="271" spans="2:47" ht="15.75" hidden="1" customHeight="1" x14ac:dyDescent="0.15">
      <c r="B271" s="159"/>
      <c r="C271" s="148"/>
      <c r="D271" s="148"/>
      <c r="E271" s="148"/>
      <c r="F271" s="148"/>
      <c r="G271" s="148"/>
      <c r="H271" s="148"/>
      <c r="I271" s="148"/>
      <c r="J271" s="148"/>
      <c r="K271" s="189"/>
      <c r="L271" s="190"/>
      <c r="M271" s="190"/>
      <c r="N271" s="190"/>
      <c r="O271" s="190"/>
      <c r="P271" s="190"/>
      <c r="Q271" s="190"/>
      <c r="R271" s="190"/>
      <c r="S271" s="190"/>
      <c r="T271" s="190"/>
      <c r="U271" s="190"/>
      <c r="V271" s="190"/>
      <c r="W271" s="190"/>
      <c r="X271" s="191"/>
      <c r="Y271" s="74"/>
      <c r="Z271" s="75"/>
      <c r="AA271" s="75"/>
      <c r="AB271" s="75"/>
      <c r="AC271" s="75"/>
      <c r="AD271" s="75"/>
      <c r="AE271" s="75"/>
      <c r="AF271" s="75"/>
      <c r="AG271" s="75"/>
      <c r="AH271" s="75"/>
      <c r="AI271" s="75"/>
      <c r="AJ271" s="75"/>
      <c r="AK271" s="75"/>
      <c r="AL271" s="76"/>
      <c r="AM271" s="3"/>
    </row>
    <row r="272" spans="2:47" ht="15.75" hidden="1" customHeight="1" x14ac:dyDescent="0.15">
      <c r="B272" s="176" t="s">
        <v>14</v>
      </c>
      <c r="C272" s="145"/>
      <c r="D272" s="145"/>
      <c r="E272" s="145"/>
      <c r="F272" s="145"/>
      <c r="G272" s="145"/>
      <c r="H272" s="145"/>
      <c r="I272" s="145"/>
      <c r="J272" s="145"/>
      <c r="K272" s="424"/>
      <c r="L272" s="425"/>
      <c r="M272" s="425"/>
      <c r="N272" s="425"/>
      <c r="O272" s="425"/>
      <c r="P272" s="425"/>
      <c r="Q272" s="425"/>
      <c r="R272" s="425"/>
      <c r="S272" s="425"/>
      <c r="T272" s="425"/>
      <c r="U272" s="425"/>
      <c r="V272" s="425"/>
      <c r="W272" s="425"/>
      <c r="X272" s="426"/>
      <c r="Y272" s="71"/>
      <c r="Z272" s="72"/>
      <c r="AA272" s="72"/>
      <c r="AB272" s="72"/>
      <c r="AC272" s="72"/>
      <c r="AD272" s="72"/>
      <c r="AE272" s="72"/>
      <c r="AF272" s="72"/>
      <c r="AG272" s="72"/>
      <c r="AH272" s="72"/>
      <c r="AI272" s="72"/>
      <c r="AJ272" s="72"/>
      <c r="AK272" s="72"/>
      <c r="AL272" s="73"/>
      <c r="AM272" s="3"/>
      <c r="AO272" s="111" t="s">
        <v>124</v>
      </c>
    </row>
    <row r="273" spans="2:47" ht="15.75" hidden="1" customHeight="1" x14ac:dyDescent="0.15">
      <c r="B273" s="159"/>
      <c r="C273" s="148"/>
      <c r="D273" s="148"/>
      <c r="E273" s="148"/>
      <c r="F273" s="148"/>
      <c r="G273" s="148"/>
      <c r="H273" s="148"/>
      <c r="I273" s="148"/>
      <c r="J273" s="148"/>
      <c r="K273" s="427"/>
      <c r="L273" s="428"/>
      <c r="M273" s="428"/>
      <c r="N273" s="428"/>
      <c r="O273" s="428"/>
      <c r="P273" s="428"/>
      <c r="Q273" s="428"/>
      <c r="R273" s="428"/>
      <c r="S273" s="428"/>
      <c r="T273" s="428"/>
      <c r="U273" s="428"/>
      <c r="V273" s="428"/>
      <c r="W273" s="428"/>
      <c r="X273" s="429"/>
      <c r="Y273" s="74"/>
      <c r="Z273" s="75"/>
      <c r="AA273" s="75"/>
      <c r="AB273" s="75"/>
      <c r="AC273" s="75"/>
      <c r="AD273" s="75"/>
      <c r="AE273" s="75"/>
      <c r="AF273" s="75"/>
      <c r="AG273" s="75"/>
      <c r="AH273" s="75"/>
      <c r="AI273" s="75"/>
      <c r="AJ273" s="75"/>
      <c r="AK273" s="75"/>
      <c r="AL273" s="76"/>
      <c r="AM273" s="3"/>
    </row>
    <row r="274" spans="2:47" ht="15.75" hidden="1" customHeight="1" x14ac:dyDescent="0.15">
      <c r="B274" s="176" t="s">
        <v>15</v>
      </c>
      <c r="C274" s="145"/>
      <c r="D274" s="145"/>
      <c r="E274" s="145"/>
      <c r="F274" s="145"/>
      <c r="G274" s="145"/>
      <c r="H274" s="145"/>
      <c r="I274" s="145"/>
      <c r="J274" s="145"/>
      <c r="K274" s="176"/>
      <c r="L274" s="145"/>
      <c r="M274" s="222" t="s">
        <v>16</v>
      </c>
      <c r="N274" s="222"/>
      <c r="O274" s="222"/>
      <c r="P274" s="222"/>
      <c r="Q274" s="430"/>
      <c r="R274" s="430"/>
      <c r="S274" s="430"/>
      <c r="T274" s="430"/>
      <c r="U274" s="430"/>
      <c r="V274" s="430"/>
      <c r="W274" s="430"/>
      <c r="X274" s="431"/>
      <c r="Y274" s="176"/>
      <c r="Z274" s="145"/>
      <c r="AA274" s="222" t="s">
        <v>16</v>
      </c>
      <c r="AB274" s="222"/>
      <c r="AC274" s="222"/>
      <c r="AD274" s="222"/>
      <c r="AE274" s="430"/>
      <c r="AF274" s="430"/>
      <c r="AG274" s="430"/>
      <c r="AH274" s="430"/>
      <c r="AI274" s="430"/>
      <c r="AJ274" s="430"/>
      <c r="AK274" s="430"/>
      <c r="AL274" s="431"/>
      <c r="AM274" s="3"/>
    </row>
    <row r="275" spans="2:47" ht="15.75" hidden="1" customHeight="1" x14ac:dyDescent="0.15">
      <c r="B275" s="159"/>
      <c r="C275" s="148"/>
      <c r="D275" s="148"/>
      <c r="E275" s="148"/>
      <c r="F275" s="148"/>
      <c r="G275" s="148"/>
      <c r="H275" s="148"/>
      <c r="I275" s="148"/>
      <c r="J275" s="148"/>
      <c r="K275" s="159"/>
      <c r="L275" s="148"/>
      <c r="M275" s="224"/>
      <c r="N275" s="224"/>
      <c r="O275" s="224"/>
      <c r="P275" s="224"/>
      <c r="Q275" s="432"/>
      <c r="R275" s="432"/>
      <c r="S275" s="432"/>
      <c r="T275" s="432"/>
      <c r="U275" s="432"/>
      <c r="V275" s="432"/>
      <c r="W275" s="432"/>
      <c r="X275" s="433"/>
      <c r="Y275" s="159"/>
      <c r="Z275" s="148"/>
      <c r="AA275" s="224"/>
      <c r="AB275" s="224"/>
      <c r="AC275" s="224"/>
      <c r="AD275" s="224"/>
      <c r="AE275" s="432"/>
      <c r="AF275" s="432"/>
      <c r="AG275" s="432"/>
      <c r="AH275" s="432"/>
      <c r="AI275" s="432"/>
      <c r="AJ275" s="432"/>
      <c r="AK275" s="432"/>
      <c r="AL275" s="433"/>
      <c r="AM275" s="3"/>
    </row>
    <row r="276" spans="2:47" ht="15.75" hidden="1" customHeight="1" x14ac:dyDescent="0.15">
      <c r="B276" s="206" t="s">
        <v>182</v>
      </c>
      <c r="C276" s="137"/>
      <c r="D276" s="137"/>
      <c r="E276" s="137"/>
      <c r="F276" s="137"/>
      <c r="G276" s="137"/>
      <c r="H276" s="137"/>
      <c r="I276" s="137"/>
      <c r="J276" s="142"/>
      <c r="K276" s="176"/>
      <c r="L276" s="145"/>
      <c r="M276" s="51" t="s">
        <v>19</v>
      </c>
      <c r="N276" s="300" t="s">
        <v>84</v>
      </c>
      <c r="O276" s="300"/>
      <c r="P276" s="300"/>
      <c r="Q276" s="300"/>
      <c r="R276" s="300"/>
      <c r="S276" s="300"/>
      <c r="T276" s="300"/>
      <c r="U276" s="300"/>
      <c r="V276" s="300"/>
      <c r="W276" s="300"/>
      <c r="X276" s="301"/>
      <c r="Y276" s="176"/>
      <c r="Z276" s="145"/>
      <c r="AA276" s="51" t="s">
        <v>19</v>
      </c>
      <c r="AB276" s="300" t="s">
        <v>84</v>
      </c>
      <c r="AC276" s="300"/>
      <c r="AD276" s="300"/>
      <c r="AE276" s="300"/>
      <c r="AF276" s="300"/>
      <c r="AG276" s="300"/>
      <c r="AH276" s="300"/>
      <c r="AI276" s="300"/>
      <c r="AJ276" s="300"/>
      <c r="AK276" s="300"/>
      <c r="AL276" s="301"/>
      <c r="AM276" s="3"/>
    </row>
    <row r="277" spans="2:47" ht="15.75" hidden="1" customHeight="1" x14ac:dyDescent="0.15">
      <c r="B277" s="207"/>
      <c r="C277" s="139"/>
      <c r="D277" s="139"/>
      <c r="E277" s="139"/>
      <c r="F277" s="139"/>
      <c r="G277" s="139"/>
      <c r="H277" s="139"/>
      <c r="I277" s="139"/>
      <c r="J277" s="143"/>
      <c r="K277" s="159"/>
      <c r="L277" s="148"/>
      <c r="M277" s="77" t="s">
        <v>41</v>
      </c>
      <c r="N277" s="302" t="s">
        <v>85</v>
      </c>
      <c r="O277" s="302"/>
      <c r="P277" s="302"/>
      <c r="Q277" s="302"/>
      <c r="R277" s="302"/>
      <c r="S277" s="302"/>
      <c r="T277" s="302"/>
      <c r="U277" s="302"/>
      <c r="V277" s="302"/>
      <c r="W277" s="302"/>
      <c r="X277" s="303"/>
      <c r="Y277" s="159"/>
      <c r="Z277" s="148"/>
      <c r="AA277" s="77" t="s">
        <v>19</v>
      </c>
      <c r="AB277" s="302" t="s">
        <v>85</v>
      </c>
      <c r="AC277" s="302"/>
      <c r="AD277" s="302"/>
      <c r="AE277" s="302"/>
      <c r="AF277" s="302"/>
      <c r="AG277" s="302"/>
      <c r="AH277" s="302"/>
      <c r="AI277" s="302"/>
      <c r="AJ277" s="302"/>
      <c r="AK277" s="302"/>
      <c r="AL277" s="303"/>
      <c r="AM277" s="3"/>
    </row>
    <row r="278" spans="2:47" ht="12" hidden="1" customHeight="1" x14ac:dyDescent="0.15">
      <c r="B278" s="23"/>
      <c r="C278" s="3"/>
      <c r="D278" s="434" t="s">
        <v>167</v>
      </c>
      <c r="E278" s="434"/>
      <c r="F278" s="434"/>
      <c r="G278" s="434"/>
      <c r="H278" s="434"/>
      <c r="I278" s="434"/>
      <c r="J278" s="434"/>
      <c r="K278" s="434"/>
      <c r="L278" s="434"/>
      <c r="M278" s="434"/>
      <c r="N278" s="434"/>
      <c r="O278" s="434"/>
      <c r="P278" s="434"/>
      <c r="Q278" s="434"/>
      <c r="R278" s="434"/>
      <c r="S278" s="434"/>
      <c r="T278" s="434"/>
      <c r="U278" s="434"/>
      <c r="V278" s="434"/>
      <c r="W278" s="434"/>
      <c r="X278" s="434"/>
      <c r="Y278" s="434"/>
      <c r="Z278" s="434"/>
      <c r="AA278" s="434"/>
      <c r="AB278" s="434"/>
      <c r="AC278" s="434"/>
      <c r="AD278" s="434"/>
      <c r="AE278" s="434"/>
      <c r="AF278" s="434"/>
      <c r="AG278" s="434"/>
      <c r="AH278" s="434"/>
      <c r="AI278" s="434"/>
      <c r="AJ278" s="434"/>
      <c r="AK278" s="434"/>
      <c r="AL278" s="434"/>
      <c r="AM278" s="434"/>
    </row>
    <row r="279" spans="2:47" ht="12" hidden="1" customHeight="1" x14ac:dyDescent="0.15">
      <c r="B279" s="23"/>
      <c r="C279" s="3"/>
      <c r="D279" s="434"/>
      <c r="E279" s="434"/>
      <c r="F279" s="434"/>
      <c r="G279" s="434"/>
      <c r="H279" s="434"/>
      <c r="I279" s="434"/>
      <c r="J279" s="434"/>
      <c r="K279" s="434"/>
      <c r="L279" s="434"/>
      <c r="M279" s="434"/>
      <c r="N279" s="434"/>
      <c r="O279" s="434"/>
      <c r="P279" s="434"/>
      <c r="Q279" s="434"/>
      <c r="R279" s="434"/>
      <c r="S279" s="434"/>
      <c r="T279" s="434"/>
      <c r="U279" s="434"/>
      <c r="V279" s="434"/>
      <c r="W279" s="434"/>
      <c r="X279" s="434"/>
      <c r="Y279" s="434"/>
      <c r="Z279" s="434"/>
      <c r="AA279" s="434"/>
      <c r="AB279" s="434"/>
      <c r="AC279" s="434"/>
      <c r="AD279" s="434"/>
      <c r="AE279" s="434"/>
      <c r="AF279" s="434"/>
      <c r="AG279" s="434"/>
      <c r="AH279" s="434"/>
      <c r="AI279" s="434"/>
      <c r="AJ279" s="434"/>
      <c r="AK279" s="434"/>
      <c r="AL279" s="434"/>
      <c r="AM279" s="434"/>
    </row>
    <row r="280" spans="2:47" s="6" customFormat="1" ht="18" hidden="1" customHeight="1" x14ac:dyDescent="0.15">
      <c r="B280" s="50" t="s">
        <v>66</v>
      </c>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O280" s="113"/>
      <c r="AP280" s="113"/>
      <c r="AQ280" s="113"/>
      <c r="AR280" s="113"/>
      <c r="AU280" s="7"/>
    </row>
    <row r="281" spans="2:47" ht="8.25" hidden="1" customHeight="1" x14ac:dyDescent="0.15">
      <c r="B281" s="176" t="s">
        <v>31</v>
      </c>
      <c r="C281" s="145"/>
      <c r="D281" s="145"/>
      <c r="E281" s="145"/>
      <c r="F281" s="145"/>
      <c r="G281" s="146"/>
      <c r="H281" s="176" t="s">
        <v>20</v>
      </c>
      <c r="I281" s="145"/>
      <c r="J281" s="145"/>
      <c r="K281" s="146"/>
      <c r="L281" s="176" t="s">
        <v>21</v>
      </c>
      <c r="M281" s="145"/>
      <c r="N281" s="145"/>
      <c r="O281" s="145"/>
      <c r="P281" s="145"/>
      <c r="Q281" s="146"/>
      <c r="R281" s="230" t="s">
        <v>123</v>
      </c>
      <c r="S281" s="230"/>
      <c r="T281" s="230"/>
      <c r="U281" s="230"/>
      <c r="V281" s="230"/>
      <c r="W281" s="230"/>
      <c r="X281" s="230"/>
      <c r="Y281" s="230"/>
      <c r="Z281" s="230"/>
      <c r="AA281" s="176" t="s">
        <v>60</v>
      </c>
      <c r="AB281" s="145"/>
      <c r="AC281" s="145"/>
      <c r="AD281" s="145"/>
      <c r="AE281" s="145"/>
      <c r="AF281" s="145"/>
      <c r="AG281" s="145"/>
      <c r="AH281" s="145"/>
      <c r="AI281" s="145"/>
      <c r="AJ281" s="145"/>
      <c r="AK281" s="145"/>
      <c r="AL281" s="146"/>
      <c r="AM281" s="3"/>
    </row>
    <row r="282" spans="2:47" ht="8.25" hidden="1" customHeight="1" x14ac:dyDescent="0.15">
      <c r="B282" s="214"/>
      <c r="C282" s="151"/>
      <c r="D282" s="151"/>
      <c r="E282" s="151"/>
      <c r="F282" s="151"/>
      <c r="G282" s="152"/>
      <c r="H282" s="214"/>
      <c r="I282" s="151"/>
      <c r="J282" s="151"/>
      <c r="K282" s="152"/>
      <c r="L282" s="214"/>
      <c r="M282" s="151"/>
      <c r="N282" s="151"/>
      <c r="O282" s="151"/>
      <c r="P282" s="151"/>
      <c r="Q282" s="152"/>
      <c r="R282" s="230"/>
      <c r="S282" s="230"/>
      <c r="T282" s="230"/>
      <c r="U282" s="230"/>
      <c r="V282" s="230"/>
      <c r="W282" s="230"/>
      <c r="X282" s="230"/>
      <c r="Y282" s="230"/>
      <c r="Z282" s="230"/>
      <c r="AA282" s="214"/>
      <c r="AB282" s="151"/>
      <c r="AC282" s="151"/>
      <c r="AD282" s="151"/>
      <c r="AE282" s="151"/>
      <c r="AF282" s="151"/>
      <c r="AG282" s="151"/>
      <c r="AH282" s="151"/>
      <c r="AI282" s="151"/>
      <c r="AJ282" s="151"/>
      <c r="AK282" s="151"/>
      <c r="AL282" s="152"/>
      <c r="AM282" s="3"/>
    </row>
    <row r="283" spans="2:47" ht="27" hidden="1" customHeight="1" x14ac:dyDescent="0.15">
      <c r="B283" s="159"/>
      <c r="C283" s="148"/>
      <c r="D283" s="148"/>
      <c r="E283" s="148"/>
      <c r="F283" s="148"/>
      <c r="G283" s="149"/>
      <c r="H283" s="159"/>
      <c r="I283" s="148"/>
      <c r="J283" s="148"/>
      <c r="K283" s="149"/>
      <c r="L283" s="159"/>
      <c r="M283" s="148"/>
      <c r="N283" s="148"/>
      <c r="O283" s="148"/>
      <c r="P283" s="148"/>
      <c r="Q283" s="149"/>
      <c r="R283" s="435" t="s">
        <v>109</v>
      </c>
      <c r="S283" s="436"/>
      <c r="T283" s="436"/>
      <c r="U283" s="436"/>
      <c r="V283" s="436"/>
      <c r="W283" s="437"/>
      <c r="X283" s="262" t="s">
        <v>110</v>
      </c>
      <c r="Y283" s="263"/>
      <c r="Z283" s="264"/>
      <c r="AA283" s="159"/>
      <c r="AB283" s="148"/>
      <c r="AC283" s="148"/>
      <c r="AD283" s="148"/>
      <c r="AE283" s="148"/>
      <c r="AF283" s="148"/>
      <c r="AG283" s="148"/>
      <c r="AH283" s="148"/>
      <c r="AI283" s="148"/>
      <c r="AJ283" s="148"/>
      <c r="AK283" s="148"/>
      <c r="AL283" s="149"/>
      <c r="AM283" s="3"/>
    </row>
    <row r="284" spans="2:47" ht="13.5" hidden="1" customHeight="1" x14ac:dyDescent="0.15">
      <c r="B284" s="230"/>
      <c r="C284" s="230"/>
      <c r="D284" s="230"/>
      <c r="E284" s="230"/>
      <c r="F284" s="230"/>
      <c r="G284" s="230"/>
      <c r="H284" s="221"/>
      <c r="I284" s="222"/>
      <c r="J284" s="222"/>
      <c r="K284" s="439"/>
      <c r="L284" s="237"/>
      <c r="M284" s="237"/>
      <c r="N284" s="237"/>
      <c r="O284" s="237"/>
      <c r="P284" s="237"/>
      <c r="Q284" s="237"/>
      <c r="R284" s="176"/>
      <c r="S284" s="145"/>
      <c r="T284" s="145"/>
      <c r="U284" s="145"/>
      <c r="V284" s="145"/>
      <c r="W284" s="146"/>
      <c r="X284" s="176"/>
      <c r="Y284" s="145"/>
      <c r="Z284" s="146"/>
      <c r="AA284" s="176"/>
      <c r="AB284" s="145"/>
      <c r="AC284" s="145"/>
      <c r="AD284" s="145"/>
      <c r="AE284" s="145"/>
      <c r="AF284" s="145"/>
      <c r="AG284" s="145"/>
      <c r="AH284" s="145"/>
      <c r="AI284" s="145"/>
      <c r="AJ284" s="145"/>
      <c r="AK284" s="145"/>
      <c r="AL284" s="146"/>
      <c r="AM284" s="3"/>
    </row>
    <row r="285" spans="2:47" ht="13.5" hidden="1" customHeight="1" x14ac:dyDescent="0.15">
      <c r="B285" s="230"/>
      <c r="C285" s="230"/>
      <c r="D285" s="230"/>
      <c r="E285" s="230"/>
      <c r="F285" s="230"/>
      <c r="G285" s="230"/>
      <c r="H285" s="223"/>
      <c r="I285" s="224"/>
      <c r="J285" s="224"/>
      <c r="K285" s="440"/>
      <c r="L285" s="237"/>
      <c r="M285" s="237"/>
      <c r="N285" s="237"/>
      <c r="O285" s="237"/>
      <c r="P285" s="237"/>
      <c r="Q285" s="237"/>
      <c r="R285" s="159"/>
      <c r="S285" s="148"/>
      <c r="T285" s="148"/>
      <c r="U285" s="148"/>
      <c r="V285" s="148"/>
      <c r="W285" s="149"/>
      <c r="X285" s="159"/>
      <c r="Y285" s="148"/>
      <c r="Z285" s="149"/>
      <c r="AA285" s="159"/>
      <c r="AB285" s="148"/>
      <c r="AC285" s="148"/>
      <c r="AD285" s="148"/>
      <c r="AE285" s="148"/>
      <c r="AF285" s="148"/>
      <c r="AG285" s="148"/>
      <c r="AH285" s="148"/>
      <c r="AI285" s="148"/>
      <c r="AJ285" s="148"/>
      <c r="AK285" s="148"/>
      <c r="AL285" s="149"/>
      <c r="AM285" s="3"/>
    </row>
    <row r="286" spans="2:47" ht="15" hidden="1" customHeight="1" x14ac:dyDescent="0.15">
      <c r="B286" s="145" t="s">
        <v>43</v>
      </c>
      <c r="C286" s="145"/>
      <c r="D286" s="215" t="s">
        <v>86</v>
      </c>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c r="AH286" s="215"/>
      <c r="AI286" s="215"/>
      <c r="AJ286" s="215"/>
      <c r="AK286" s="215"/>
      <c r="AL286" s="215"/>
      <c r="AM286" s="3"/>
    </row>
    <row r="287" spans="2:47" ht="24" hidden="1" customHeight="1" x14ac:dyDescent="0.15">
      <c r="B287" s="151"/>
      <c r="C287" s="151"/>
      <c r="D287" s="434" t="s">
        <v>183</v>
      </c>
      <c r="E287" s="434"/>
      <c r="F287" s="434"/>
      <c r="G287" s="434"/>
      <c r="H287" s="434"/>
      <c r="I287" s="434"/>
      <c r="J287" s="434"/>
      <c r="K287" s="434"/>
      <c r="L287" s="434"/>
      <c r="M287" s="434"/>
      <c r="N287" s="434"/>
      <c r="O287" s="434"/>
      <c r="P287" s="434"/>
      <c r="Q287" s="434"/>
      <c r="R287" s="434"/>
      <c r="S287" s="434"/>
      <c r="T287" s="434"/>
      <c r="U287" s="434"/>
      <c r="V287" s="434"/>
      <c r="W287" s="434"/>
      <c r="X287" s="434"/>
      <c r="Y287" s="434"/>
      <c r="Z287" s="434"/>
      <c r="AA287" s="434"/>
      <c r="AB287" s="434"/>
      <c r="AC287" s="434"/>
      <c r="AD287" s="434"/>
      <c r="AE287" s="434"/>
      <c r="AF287" s="434"/>
      <c r="AG287" s="434"/>
      <c r="AH287" s="434"/>
      <c r="AI287" s="434"/>
      <c r="AJ287" s="434"/>
      <c r="AK287" s="434"/>
      <c r="AL287" s="434"/>
      <c r="AM287" s="3"/>
    </row>
    <row r="288" spans="2:47" ht="24" hidden="1" customHeight="1" x14ac:dyDescent="0.15">
      <c r="B288" s="65"/>
      <c r="C288" s="65"/>
      <c r="D288" s="434"/>
      <c r="E288" s="434"/>
      <c r="F288" s="434"/>
      <c r="G288" s="434"/>
      <c r="H288" s="434"/>
      <c r="I288" s="434"/>
      <c r="J288" s="434"/>
      <c r="K288" s="434"/>
      <c r="L288" s="434"/>
      <c r="M288" s="434"/>
      <c r="N288" s="434"/>
      <c r="O288" s="434"/>
      <c r="P288" s="434"/>
      <c r="Q288" s="434"/>
      <c r="R288" s="434"/>
      <c r="S288" s="434"/>
      <c r="T288" s="434"/>
      <c r="U288" s="434"/>
      <c r="V288" s="434"/>
      <c r="W288" s="434"/>
      <c r="X288" s="434"/>
      <c r="Y288" s="434"/>
      <c r="Z288" s="434"/>
      <c r="AA288" s="434"/>
      <c r="AB288" s="434"/>
      <c r="AC288" s="434"/>
      <c r="AD288" s="434"/>
      <c r="AE288" s="434"/>
      <c r="AF288" s="434"/>
      <c r="AG288" s="434"/>
      <c r="AH288" s="434"/>
      <c r="AI288" s="434"/>
      <c r="AJ288" s="434"/>
      <c r="AK288" s="434"/>
      <c r="AL288" s="434"/>
      <c r="AM288" s="3"/>
    </row>
    <row r="289" spans="2:39" ht="21" hidden="1" customHeight="1" x14ac:dyDescent="0.15">
      <c r="B289" s="50" t="s">
        <v>160</v>
      </c>
      <c r="C289" s="6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3"/>
    </row>
    <row r="290" spans="2:39" ht="18.75" hidden="1" customHeight="1" x14ac:dyDescent="0.15">
      <c r="B290" s="7"/>
      <c r="C290" s="23" t="s">
        <v>161</v>
      </c>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3"/>
    </row>
    <row r="291" spans="2:39" ht="18.75" hidden="1" customHeight="1" x14ac:dyDescent="0.15">
      <c r="B291" s="7"/>
      <c r="C291" s="23" t="s">
        <v>184</v>
      </c>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3"/>
    </row>
    <row r="292" spans="2:39" ht="18.75" hidden="1" customHeight="1" x14ac:dyDescent="0.15">
      <c r="B292" s="7"/>
      <c r="C292" s="23" t="s">
        <v>162</v>
      </c>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3"/>
    </row>
    <row r="293" spans="2:39" ht="18.75" hidden="1" customHeight="1" x14ac:dyDescent="0.15">
      <c r="B293" s="65"/>
      <c r="C293" s="23" t="s">
        <v>163</v>
      </c>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3"/>
    </row>
    <row r="294" spans="2:39" ht="18.75" hidden="1" customHeight="1" x14ac:dyDescent="0.15">
      <c r="B294" s="65"/>
      <c r="C294" s="23" t="s">
        <v>164</v>
      </c>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3"/>
    </row>
    <row r="295" spans="2:39" ht="18.75" hidden="1" customHeight="1" x14ac:dyDescent="0.15">
      <c r="B295" s="65"/>
      <c r="C295" s="23" t="s">
        <v>165</v>
      </c>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3"/>
    </row>
    <row r="296" spans="2:39" ht="18.75" hidden="1" customHeight="1" x14ac:dyDescent="0.15">
      <c r="B296" s="65"/>
      <c r="C296" s="23" t="s">
        <v>166</v>
      </c>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3"/>
    </row>
    <row r="297" spans="2:39" ht="21" customHeight="1" x14ac:dyDescent="0.15">
      <c r="B297" s="16"/>
      <c r="C297" s="8"/>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row>
    <row r="298" spans="2:39" ht="7.5" customHeight="1" x14ac:dyDescent="0.15">
      <c r="D298" s="438"/>
      <c r="E298" s="438"/>
      <c r="F298" s="438"/>
      <c r="G298" s="438"/>
      <c r="H298" s="438"/>
      <c r="I298" s="438"/>
      <c r="J298" s="438"/>
      <c r="K298" s="438"/>
      <c r="L298" s="438"/>
      <c r="M298" s="438"/>
      <c r="N298" s="438"/>
      <c r="O298" s="438"/>
      <c r="P298" s="438"/>
      <c r="Q298" s="438"/>
      <c r="R298" s="438"/>
      <c r="S298" s="438"/>
      <c r="T298" s="438"/>
      <c r="U298" s="438"/>
      <c r="V298" s="438"/>
      <c r="W298" s="438"/>
      <c r="X298" s="438"/>
      <c r="Y298" s="438"/>
      <c r="Z298" s="438"/>
      <c r="AA298" s="438"/>
      <c r="AB298" s="438"/>
      <c r="AC298" s="438"/>
      <c r="AD298" s="438"/>
      <c r="AE298" s="438"/>
      <c r="AF298" s="438"/>
      <c r="AG298" s="438"/>
      <c r="AH298" s="438"/>
      <c r="AI298" s="438"/>
      <c r="AJ298" s="438"/>
      <c r="AK298" s="438"/>
      <c r="AL298" s="438"/>
    </row>
    <row r="299" spans="2:39" ht="7.5" customHeight="1" x14ac:dyDescent="0.15">
      <c r="D299" s="438"/>
      <c r="E299" s="438"/>
      <c r="F299" s="438"/>
      <c r="G299" s="438"/>
      <c r="H299" s="438"/>
      <c r="I299" s="438"/>
      <c r="J299" s="438"/>
      <c r="K299" s="438"/>
      <c r="L299" s="438"/>
      <c r="M299" s="438"/>
      <c r="N299" s="438"/>
      <c r="O299" s="438"/>
      <c r="P299" s="438"/>
      <c r="Q299" s="438"/>
      <c r="R299" s="438"/>
      <c r="S299" s="438"/>
      <c r="T299" s="438"/>
      <c r="U299" s="438"/>
      <c r="V299" s="438"/>
      <c r="W299" s="438"/>
      <c r="X299" s="438"/>
      <c r="Y299" s="438"/>
      <c r="Z299" s="438"/>
      <c r="AA299" s="438"/>
      <c r="AB299" s="438"/>
      <c r="AC299" s="438"/>
      <c r="AD299" s="438"/>
      <c r="AE299" s="438"/>
      <c r="AF299" s="438"/>
      <c r="AG299" s="438"/>
      <c r="AH299" s="438"/>
      <c r="AI299" s="438"/>
      <c r="AJ299" s="438"/>
      <c r="AK299" s="438"/>
      <c r="AL299" s="438"/>
    </row>
    <row r="301" spans="2:39" x14ac:dyDescent="0.15">
      <c r="C301" s="10" t="s">
        <v>47</v>
      </c>
      <c r="D301" s="11"/>
      <c r="E301" s="11"/>
      <c r="F301" s="12"/>
    </row>
    <row r="302" spans="2:39" x14ac:dyDescent="0.15">
      <c r="C302" s="10" t="s">
        <v>48</v>
      </c>
      <c r="D302" s="11"/>
      <c r="E302" s="11"/>
      <c r="F302" s="12"/>
    </row>
    <row r="303" spans="2:39" x14ac:dyDescent="0.15">
      <c r="C303" s="10" t="s">
        <v>49</v>
      </c>
      <c r="D303" s="11"/>
      <c r="E303" s="11"/>
      <c r="F303" s="12"/>
    </row>
    <row r="304" spans="2:39" ht="14.25" customHeight="1" x14ac:dyDescent="0.15">
      <c r="C304" s="10" t="s">
        <v>50</v>
      </c>
      <c r="D304" s="11"/>
      <c r="E304" s="11"/>
      <c r="F304" s="12"/>
    </row>
    <row r="305" spans="3:6" ht="14.25" customHeight="1" x14ac:dyDescent="0.15">
      <c r="C305" s="10" t="s">
        <v>51</v>
      </c>
      <c r="D305" s="11"/>
      <c r="E305" s="11"/>
      <c r="F305" s="12"/>
    </row>
    <row r="306" spans="3:6" ht="14.25" customHeight="1" x14ac:dyDescent="0.15">
      <c r="C306" s="10" t="s">
        <v>52</v>
      </c>
      <c r="D306" s="11"/>
      <c r="E306" s="11"/>
      <c r="F306" s="12"/>
    </row>
    <row r="307" spans="3:6" ht="14.25" customHeight="1" x14ac:dyDescent="0.15">
      <c r="C307" s="10" t="s">
        <v>53</v>
      </c>
      <c r="D307" s="11"/>
      <c r="E307" s="11"/>
      <c r="F307" s="12"/>
    </row>
    <row r="308" spans="3:6" ht="14.25" customHeight="1" x14ac:dyDescent="0.15">
      <c r="C308" s="10" t="s">
        <v>54</v>
      </c>
      <c r="D308" s="11"/>
      <c r="E308" s="11"/>
      <c r="F308" s="12"/>
    </row>
    <row r="309" spans="3:6" ht="14.25" customHeight="1" x14ac:dyDescent="0.15">
      <c r="C309" s="10" t="s">
        <v>55</v>
      </c>
      <c r="D309" s="11"/>
      <c r="E309" s="11"/>
      <c r="F309" s="12"/>
    </row>
    <row r="310" spans="3:6" ht="14.25" customHeight="1" x14ac:dyDescent="0.15">
      <c r="C310" s="10" t="s">
        <v>56</v>
      </c>
      <c r="D310" s="11"/>
      <c r="E310" s="11"/>
      <c r="F310" s="12"/>
    </row>
    <row r="311" spans="3:6" ht="14.25" customHeight="1" x14ac:dyDescent="0.15">
      <c r="C311" s="10" t="s">
        <v>57</v>
      </c>
      <c r="D311" s="11"/>
      <c r="E311" s="11"/>
      <c r="F311" s="12"/>
    </row>
    <row r="312" spans="3:6" ht="14.25" customHeight="1" x14ac:dyDescent="0.15">
      <c r="C312" s="10" t="s">
        <v>58</v>
      </c>
      <c r="D312" s="11"/>
      <c r="E312" s="11"/>
      <c r="F312" s="12"/>
    </row>
    <row r="313" spans="3:6" ht="14.25" customHeight="1" x14ac:dyDescent="0.15">
      <c r="C313" s="10" t="s">
        <v>59</v>
      </c>
      <c r="D313" s="11"/>
      <c r="E313" s="11"/>
      <c r="F313" s="12"/>
    </row>
    <row r="314" spans="3:6" ht="14.25" customHeight="1" x14ac:dyDescent="0.15">
      <c r="C314" s="10" t="s">
        <v>0</v>
      </c>
      <c r="D314" s="11"/>
      <c r="E314" s="11"/>
      <c r="F314" s="12"/>
    </row>
  </sheetData>
  <sheetProtection formatCells="0" formatColumns="0" insertColumns="0" insertRows="0" insertHyperlinks="0" deleteColumns="0" deleteRows="0" selectLockedCells="1" sort="0" autoFilter="0" pivotTables="0"/>
  <mergeCells count="763">
    <mergeCell ref="B19:C19"/>
    <mergeCell ref="B22:E25"/>
    <mergeCell ref="F22:I25"/>
    <mergeCell ref="J22:M25"/>
    <mergeCell ref="N22:U23"/>
    <mergeCell ref="V22:AC23"/>
    <mergeCell ref="AE10:AK11"/>
    <mergeCell ref="B17:B18"/>
    <mergeCell ref="C17:I18"/>
    <mergeCell ref="J17:J18"/>
    <mergeCell ref="K17:Y18"/>
    <mergeCell ref="Z17:Z18"/>
    <mergeCell ref="AA17:AJ18"/>
    <mergeCell ref="B10:C11"/>
    <mergeCell ref="D10:J11"/>
    <mergeCell ref="K10:Q11"/>
    <mergeCell ref="R10:W11"/>
    <mergeCell ref="X10:AB11"/>
    <mergeCell ref="AC10:AD11"/>
    <mergeCell ref="AD22:AL25"/>
    <mergeCell ref="N24:Q25"/>
    <mergeCell ref="R24:U25"/>
    <mergeCell ref="V24:Y25"/>
    <mergeCell ref="Z24:AC25"/>
    <mergeCell ref="A1:AM1"/>
    <mergeCell ref="AC3:AK3"/>
    <mergeCell ref="B5:AL5"/>
    <mergeCell ref="B8:C9"/>
    <mergeCell ref="D8:J9"/>
    <mergeCell ref="K8:Q9"/>
    <mergeCell ref="R8:W9"/>
    <mergeCell ref="X8:AB9"/>
    <mergeCell ref="AC8:AK9"/>
    <mergeCell ref="B26:E27"/>
    <mergeCell ref="F26:I27"/>
    <mergeCell ref="J26:M27"/>
    <mergeCell ref="N26:Q27"/>
    <mergeCell ref="R26:U27"/>
    <mergeCell ref="V26:Y27"/>
    <mergeCell ref="Z26:AC27"/>
    <mergeCell ref="AD26:AL27"/>
    <mergeCell ref="B28:C28"/>
    <mergeCell ref="B31:AK32"/>
    <mergeCell ref="B33:C34"/>
    <mergeCell ref="D33:M34"/>
    <mergeCell ref="V33:W33"/>
    <mergeCell ref="X33:AL33"/>
    <mergeCell ref="V34:W34"/>
    <mergeCell ref="B40:B41"/>
    <mergeCell ref="C40:C41"/>
    <mergeCell ref="D40:Z41"/>
    <mergeCell ref="B42:B43"/>
    <mergeCell ref="C42:C43"/>
    <mergeCell ref="D42:Z43"/>
    <mergeCell ref="X34:AL34"/>
    <mergeCell ref="B35:C35"/>
    <mergeCell ref="B38:B39"/>
    <mergeCell ref="C38:C39"/>
    <mergeCell ref="D38:H39"/>
    <mergeCell ref="J38:J39"/>
    <mergeCell ref="K38:K39"/>
    <mergeCell ref="L38:AL39"/>
    <mergeCell ref="B44:B45"/>
    <mergeCell ref="D44:T44"/>
    <mergeCell ref="C47:M47"/>
    <mergeCell ref="C48:M48"/>
    <mergeCell ref="B50:C50"/>
    <mergeCell ref="B54:D55"/>
    <mergeCell ref="E54:L55"/>
    <mergeCell ref="N54:O54"/>
    <mergeCell ref="P54:S54"/>
    <mergeCell ref="T54:Z54"/>
    <mergeCell ref="AC54:AK54"/>
    <mergeCell ref="N55:O55"/>
    <mergeCell ref="P55:S55"/>
    <mergeCell ref="T55:Z55"/>
    <mergeCell ref="AC55:AK55"/>
    <mergeCell ref="B56:D57"/>
    <mergeCell ref="E56:L57"/>
    <mergeCell ref="N56:O56"/>
    <mergeCell ref="P56:S56"/>
    <mergeCell ref="T56:Z56"/>
    <mergeCell ref="AC56:AJ56"/>
    <mergeCell ref="B60:AK60"/>
    <mergeCell ref="B62:AK62"/>
    <mergeCell ref="C63:C64"/>
    <mergeCell ref="D63:G64"/>
    <mergeCell ref="H63:H64"/>
    <mergeCell ref="I63:L64"/>
    <mergeCell ref="M63:M64"/>
    <mergeCell ref="N63:Q64"/>
    <mergeCell ref="R63:R64"/>
    <mergeCell ref="W67:W68"/>
    <mergeCell ref="X67:AA68"/>
    <mergeCell ref="AB67:AB68"/>
    <mergeCell ref="AC67:AF68"/>
    <mergeCell ref="AG67:AG68"/>
    <mergeCell ref="AH67:AK68"/>
    <mergeCell ref="AH63:AK64"/>
    <mergeCell ref="B66:AK66"/>
    <mergeCell ref="C67:C68"/>
    <mergeCell ref="D67:G68"/>
    <mergeCell ref="H67:H68"/>
    <mergeCell ref="I67:L68"/>
    <mergeCell ref="M67:M68"/>
    <mergeCell ref="N67:Q68"/>
    <mergeCell ref="R67:R68"/>
    <mergeCell ref="S67:V68"/>
    <mergeCell ref="S63:V64"/>
    <mergeCell ref="W63:W64"/>
    <mergeCell ref="X63:AA64"/>
    <mergeCell ref="AB63:AB64"/>
    <mergeCell ref="AC63:AF64"/>
    <mergeCell ref="AG63:AG64"/>
    <mergeCell ref="B69:AK69"/>
    <mergeCell ref="C70:C71"/>
    <mergeCell ref="D70:M71"/>
    <mergeCell ref="N70:N71"/>
    <mergeCell ref="O70:S71"/>
    <mergeCell ref="T70:T71"/>
    <mergeCell ref="U70:Y71"/>
    <mergeCell ref="Z70:Z71"/>
    <mergeCell ref="AA70:AE71"/>
    <mergeCell ref="AF70:AF71"/>
    <mergeCell ref="C78:C79"/>
    <mergeCell ref="D78:Y79"/>
    <mergeCell ref="AA79:AK79"/>
    <mergeCell ref="B80:AK80"/>
    <mergeCell ref="D81:T81"/>
    <mergeCell ref="V81:AK81"/>
    <mergeCell ref="B77:AK77"/>
    <mergeCell ref="AG70:AK71"/>
    <mergeCell ref="C72:AK72"/>
    <mergeCell ref="C73:AK73"/>
    <mergeCell ref="C74:AK74"/>
    <mergeCell ref="D76:AK76"/>
    <mergeCell ref="D87:AK87"/>
    <mergeCell ref="B94:AK94"/>
    <mergeCell ref="C95:C98"/>
    <mergeCell ref="D95:M98"/>
    <mergeCell ref="O96:AK96"/>
    <mergeCell ref="O97:AK97"/>
    <mergeCell ref="O98:AK98"/>
    <mergeCell ref="D92:AK93"/>
    <mergeCell ref="B82:AK82"/>
    <mergeCell ref="D83:T83"/>
    <mergeCell ref="V83:AK83"/>
    <mergeCell ref="D84:T84"/>
    <mergeCell ref="V84:AK84"/>
    <mergeCell ref="B86:AK86"/>
    <mergeCell ref="B89:AK89"/>
    <mergeCell ref="D90:AK90"/>
    <mergeCell ref="B91:AK91"/>
    <mergeCell ref="C92:C93"/>
    <mergeCell ref="D85:T85"/>
    <mergeCell ref="D88:AK88"/>
    <mergeCell ref="U85:AK85"/>
    <mergeCell ref="B103:AK103"/>
    <mergeCell ref="C104:C106"/>
    <mergeCell ref="D104:M106"/>
    <mergeCell ref="N105:N106"/>
    <mergeCell ref="O105:Y106"/>
    <mergeCell ref="Z105:Z106"/>
    <mergeCell ref="AA105:AK106"/>
    <mergeCell ref="B99:AK99"/>
    <mergeCell ref="C100:C102"/>
    <mergeCell ref="D100:M102"/>
    <mergeCell ref="N101:N102"/>
    <mergeCell ref="O101:Y102"/>
    <mergeCell ref="Z101:Z102"/>
    <mergeCell ref="AA101:AK102"/>
    <mergeCell ref="B119:G119"/>
    <mergeCell ref="H119:U119"/>
    <mergeCell ref="W119:AJ119"/>
    <mergeCell ref="B120:G120"/>
    <mergeCell ref="H120:M120"/>
    <mergeCell ref="O120:U120"/>
    <mergeCell ref="W120:AB120"/>
    <mergeCell ref="AD120:AJ120"/>
    <mergeCell ref="B107:AK107"/>
    <mergeCell ref="C108:C109"/>
    <mergeCell ref="D108:AK109"/>
    <mergeCell ref="AD115:AG115"/>
    <mergeCell ref="B118:G118"/>
    <mergeCell ref="H118:V118"/>
    <mergeCell ref="W118:AK118"/>
    <mergeCell ref="B110:AK110"/>
    <mergeCell ref="D111:AK111"/>
    <mergeCell ref="B112:AK112"/>
    <mergeCell ref="D113:AK113"/>
    <mergeCell ref="AH115:AK115"/>
    <mergeCell ref="B123:G123"/>
    <mergeCell ref="H123:V123"/>
    <mergeCell ref="W123:AK123"/>
    <mergeCell ref="B124:G124"/>
    <mergeCell ref="H124:U124"/>
    <mergeCell ref="W124:AJ124"/>
    <mergeCell ref="B121:G121"/>
    <mergeCell ref="H121:M121"/>
    <mergeCell ref="O121:U121"/>
    <mergeCell ref="W121:AB121"/>
    <mergeCell ref="AD121:AJ121"/>
    <mergeCell ref="B122:G122"/>
    <mergeCell ref="H122:M122"/>
    <mergeCell ref="O122:U122"/>
    <mergeCell ref="W122:AB122"/>
    <mergeCell ref="AD122:AJ122"/>
    <mergeCell ref="B127:G129"/>
    <mergeCell ref="H127:V127"/>
    <mergeCell ref="W127:AK127"/>
    <mergeCell ref="H128:V128"/>
    <mergeCell ref="W128:AK128"/>
    <mergeCell ref="H129:V129"/>
    <mergeCell ref="W129:AK129"/>
    <mergeCell ref="B125:G125"/>
    <mergeCell ref="H125:U125"/>
    <mergeCell ref="W125:AJ125"/>
    <mergeCell ref="B126:G126"/>
    <mergeCell ref="H126:T126"/>
    <mergeCell ref="W126:AI126"/>
    <mergeCell ref="B139:I139"/>
    <mergeCell ref="J139:V139"/>
    <mergeCell ref="C140:H140"/>
    <mergeCell ref="J140:V140"/>
    <mergeCell ref="W140:AB140"/>
    <mergeCell ref="AC140:AH140"/>
    <mergeCell ref="B130:G130"/>
    <mergeCell ref="H130:V130"/>
    <mergeCell ref="W130:AK130"/>
    <mergeCell ref="B134:C134"/>
    <mergeCell ref="B138:H138"/>
    <mergeCell ref="J138:V138"/>
    <mergeCell ref="W138:AB138"/>
    <mergeCell ref="AC138:AH138"/>
    <mergeCell ref="AI138:AL138"/>
    <mergeCell ref="C143:H144"/>
    <mergeCell ref="I143:I144"/>
    <mergeCell ref="K143:V143"/>
    <mergeCell ref="W143:AB143"/>
    <mergeCell ref="AC143:AH143"/>
    <mergeCell ref="AI143:AL143"/>
    <mergeCell ref="K144:V144"/>
    <mergeCell ref="AI144:AL144"/>
    <mergeCell ref="AI140:AL140"/>
    <mergeCell ref="B141:I141"/>
    <mergeCell ref="J141:AL141"/>
    <mergeCell ref="C142:H142"/>
    <mergeCell ref="J142:V142"/>
    <mergeCell ref="W142:AB142"/>
    <mergeCell ref="AC142:AH142"/>
    <mergeCell ref="AI142:AL142"/>
    <mergeCell ref="C145:H145"/>
    <mergeCell ref="J145:V145"/>
    <mergeCell ref="W145:AB145"/>
    <mergeCell ref="AC145:AH145"/>
    <mergeCell ref="AI145:AL145"/>
    <mergeCell ref="C146:H146"/>
    <mergeCell ref="J146:V146"/>
    <mergeCell ref="W146:AB146"/>
    <mergeCell ref="AC146:AH146"/>
    <mergeCell ref="AI146:AL146"/>
    <mergeCell ref="C147:H147"/>
    <mergeCell ref="J147:V147"/>
    <mergeCell ref="W147:AB147"/>
    <mergeCell ref="AC147:AH147"/>
    <mergeCell ref="AI147:AL147"/>
    <mergeCell ref="K148:V148"/>
    <mergeCell ref="W148:AB148"/>
    <mergeCell ref="AC148:AH148"/>
    <mergeCell ref="AI148:AL148"/>
    <mergeCell ref="C148:H150"/>
    <mergeCell ref="I148:I150"/>
    <mergeCell ref="K149:V149"/>
    <mergeCell ref="W149:AB149"/>
    <mergeCell ref="AC149:AH149"/>
    <mergeCell ref="AI149:AL149"/>
    <mergeCell ref="C151:H151"/>
    <mergeCell ref="J151:V151"/>
    <mergeCell ref="W151:AB151"/>
    <mergeCell ref="AC151:AH151"/>
    <mergeCell ref="AI151:AL151"/>
    <mergeCell ref="K150:V150"/>
    <mergeCell ref="W150:AB150"/>
    <mergeCell ref="AC150:AH150"/>
    <mergeCell ref="AI150:AL150"/>
    <mergeCell ref="C152:H152"/>
    <mergeCell ref="J152:V152"/>
    <mergeCell ref="W152:AB152"/>
    <mergeCell ref="AC152:AH152"/>
    <mergeCell ref="AI152:AL152"/>
    <mergeCell ref="C153:H153"/>
    <mergeCell ref="J153:V153"/>
    <mergeCell ref="W153:AB153"/>
    <mergeCell ref="AC153:AH153"/>
    <mergeCell ref="AI153:AL153"/>
    <mergeCell ref="B161:J162"/>
    <mergeCell ref="K161:X161"/>
    <mergeCell ref="K162:X162"/>
    <mergeCell ref="B163:J164"/>
    <mergeCell ref="K163:X163"/>
    <mergeCell ref="Y163:AL163"/>
    <mergeCell ref="K164:X164"/>
    <mergeCell ref="Y164:AL164"/>
    <mergeCell ref="B157:J158"/>
    <mergeCell ref="K157:AL157"/>
    <mergeCell ref="K158:X158"/>
    <mergeCell ref="Y158:AL158"/>
    <mergeCell ref="B159:J160"/>
    <mergeCell ref="K159:X159"/>
    <mergeCell ref="Y159:AL159"/>
    <mergeCell ref="K160:X160"/>
    <mergeCell ref="Y160:AL160"/>
    <mergeCell ref="B165:J166"/>
    <mergeCell ref="K165:X165"/>
    <mergeCell ref="Y165:AL165"/>
    <mergeCell ref="K166:X166"/>
    <mergeCell ref="Y166:AL166"/>
    <mergeCell ref="B167:J168"/>
    <mergeCell ref="K167:L168"/>
    <mergeCell ref="M167:P168"/>
    <mergeCell ref="Q167:X168"/>
    <mergeCell ref="Y167:Z168"/>
    <mergeCell ref="B174:I175"/>
    <mergeCell ref="J174:M175"/>
    <mergeCell ref="N174:T175"/>
    <mergeCell ref="U174:Z175"/>
    <mergeCell ref="AA174:AL175"/>
    <mergeCell ref="C180:AL180"/>
    <mergeCell ref="AA167:AD168"/>
    <mergeCell ref="AE167:AL168"/>
    <mergeCell ref="B169:J170"/>
    <mergeCell ref="K169:L170"/>
    <mergeCell ref="N169:X169"/>
    <mergeCell ref="Y169:Z170"/>
    <mergeCell ref="AB169:AL169"/>
    <mergeCell ref="N170:X170"/>
    <mergeCell ref="AB170:AL170"/>
    <mergeCell ref="B171:AL171"/>
    <mergeCell ref="B181:AL182"/>
    <mergeCell ref="B184:C185"/>
    <mergeCell ref="D184:N185"/>
    <mergeCell ref="O184:P185"/>
    <mergeCell ref="Q184:S185"/>
    <mergeCell ref="T184:V185"/>
    <mergeCell ref="W184:Y185"/>
    <mergeCell ref="Z184:AC185"/>
    <mergeCell ref="AD184:AG185"/>
    <mergeCell ref="AH184:AL184"/>
    <mergeCell ref="B188:C189"/>
    <mergeCell ref="D188:N188"/>
    <mergeCell ref="O188:P189"/>
    <mergeCell ref="Q188:S189"/>
    <mergeCell ref="T188:V188"/>
    <mergeCell ref="W188:Y188"/>
    <mergeCell ref="AI185:AL185"/>
    <mergeCell ref="B186:C187"/>
    <mergeCell ref="D186:N186"/>
    <mergeCell ref="O186:P187"/>
    <mergeCell ref="Q186:S187"/>
    <mergeCell ref="T186:V186"/>
    <mergeCell ref="W186:Y186"/>
    <mergeCell ref="Z186:AC187"/>
    <mergeCell ref="AD186:AG187"/>
    <mergeCell ref="AH186:AH187"/>
    <mergeCell ref="Z188:AC189"/>
    <mergeCell ref="AD188:AG189"/>
    <mergeCell ref="AH188:AH189"/>
    <mergeCell ref="AI188:AL189"/>
    <mergeCell ref="D189:N189"/>
    <mergeCell ref="T189:V189"/>
    <mergeCell ref="W189:Y189"/>
    <mergeCell ref="AI186:AL187"/>
    <mergeCell ref="D187:N187"/>
    <mergeCell ref="T187:V187"/>
    <mergeCell ref="W187:Y187"/>
    <mergeCell ref="Z190:AC191"/>
    <mergeCell ref="AD190:AG191"/>
    <mergeCell ref="AH190:AH191"/>
    <mergeCell ref="AI190:AL191"/>
    <mergeCell ref="D191:N191"/>
    <mergeCell ref="T191:V191"/>
    <mergeCell ref="W191:Y191"/>
    <mergeCell ref="B190:C191"/>
    <mergeCell ref="D190:N190"/>
    <mergeCell ref="O190:P191"/>
    <mergeCell ref="Q190:S191"/>
    <mergeCell ref="T190:V190"/>
    <mergeCell ref="W190:Y190"/>
    <mergeCell ref="Z192:AC193"/>
    <mergeCell ref="AD192:AG193"/>
    <mergeCell ref="AH192:AH193"/>
    <mergeCell ref="AI192:AL193"/>
    <mergeCell ref="D193:N193"/>
    <mergeCell ref="T193:V193"/>
    <mergeCell ref="W193:Y193"/>
    <mergeCell ref="B192:C193"/>
    <mergeCell ref="D192:N192"/>
    <mergeCell ref="O192:P193"/>
    <mergeCell ref="Q192:S193"/>
    <mergeCell ref="T192:V192"/>
    <mergeCell ref="W192:Y192"/>
    <mergeCell ref="Z194:AC195"/>
    <mergeCell ref="AD194:AG195"/>
    <mergeCell ref="AH194:AH195"/>
    <mergeCell ref="AI194:AL195"/>
    <mergeCell ref="D195:N195"/>
    <mergeCell ref="T195:V195"/>
    <mergeCell ref="W195:Y195"/>
    <mergeCell ref="B194:C195"/>
    <mergeCell ref="D194:N194"/>
    <mergeCell ref="O194:P195"/>
    <mergeCell ref="Q194:S195"/>
    <mergeCell ref="T194:V194"/>
    <mergeCell ref="W194:Y194"/>
    <mergeCell ref="Z196:AC197"/>
    <mergeCell ref="AD196:AG197"/>
    <mergeCell ref="AH196:AH197"/>
    <mergeCell ref="AI196:AL197"/>
    <mergeCell ref="D197:N197"/>
    <mergeCell ref="T197:V197"/>
    <mergeCell ref="W197:Y197"/>
    <mergeCell ref="B196:C197"/>
    <mergeCell ref="D196:N196"/>
    <mergeCell ref="O196:P197"/>
    <mergeCell ref="Q196:S197"/>
    <mergeCell ref="T196:V196"/>
    <mergeCell ref="W196:Y196"/>
    <mergeCell ref="B198:C198"/>
    <mergeCell ref="D198:AK198"/>
    <mergeCell ref="D199:AL199"/>
    <mergeCell ref="B201:C204"/>
    <mergeCell ref="D201:F204"/>
    <mergeCell ref="G201:X201"/>
    <mergeCell ref="Y201:AA204"/>
    <mergeCell ref="AB201:AD204"/>
    <mergeCell ref="AE201:AK204"/>
    <mergeCell ref="AR201:AR204"/>
    <mergeCell ref="G202:I203"/>
    <mergeCell ref="J202:L203"/>
    <mergeCell ref="M202:O203"/>
    <mergeCell ref="P202:X202"/>
    <mergeCell ref="AO202:AQ202"/>
    <mergeCell ref="P203:R203"/>
    <mergeCell ref="S203:U203"/>
    <mergeCell ref="V203:X203"/>
    <mergeCell ref="AO203:AQ203"/>
    <mergeCell ref="G204:I204"/>
    <mergeCell ref="J204:L204"/>
    <mergeCell ref="M204:O204"/>
    <mergeCell ref="P204:R204"/>
    <mergeCell ref="S204:U204"/>
    <mergeCell ref="V204:X204"/>
    <mergeCell ref="AO204:AQ204"/>
    <mergeCell ref="AN201:AQ201"/>
    <mergeCell ref="S205:U206"/>
    <mergeCell ref="V205:X206"/>
    <mergeCell ref="Y205:AA208"/>
    <mergeCell ref="AB205:AD208"/>
    <mergeCell ref="AE205:AK205"/>
    <mergeCell ref="AE206:AK206"/>
    <mergeCell ref="B205:C208"/>
    <mergeCell ref="D205:F206"/>
    <mergeCell ref="G205:I206"/>
    <mergeCell ref="J205:L206"/>
    <mergeCell ref="M205:O206"/>
    <mergeCell ref="P205:R206"/>
    <mergeCell ref="D207:F208"/>
    <mergeCell ref="G207:I208"/>
    <mergeCell ref="J207:L208"/>
    <mergeCell ref="M207:O208"/>
    <mergeCell ref="D211:F212"/>
    <mergeCell ref="G211:I212"/>
    <mergeCell ref="J211:L212"/>
    <mergeCell ref="M211:O212"/>
    <mergeCell ref="P211:R212"/>
    <mergeCell ref="S211:U212"/>
    <mergeCell ref="AQ207:AQ208"/>
    <mergeCell ref="AE208:AK208"/>
    <mergeCell ref="B209:C212"/>
    <mergeCell ref="D209:F210"/>
    <mergeCell ref="G209:I210"/>
    <mergeCell ref="J209:L210"/>
    <mergeCell ref="M209:O210"/>
    <mergeCell ref="P209:R210"/>
    <mergeCell ref="S209:U210"/>
    <mergeCell ref="V209:X210"/>
    <mergeCell ref="P207:R208"/>
    <mergeCell ref="S207:U208"/>
    <mergeCell ref="V207:X208"/>
    <mergeCell ref="AE207:AK207"/>
    <mergeCell ref="AO207:AO208"/>
    <mergeCell ref="AP207:AP208"/>
    <mergeCell ref="V211:X212"/>
    <mergeCell ref="AE211:AK211"/>
    <mergeCell ref="AO211:AO212"/>
    <mergeCell ref="AP211:AP212"/>
    <mergeCell ref="AQ211:AQ212"/>
    <mergeCell ref="AE212:AK212"/>
    <mergeCell ref="Y209:AA212"/>
    <mergeCell ref="AB209:AD212"/>
    <mergeCell ref="AE209:AK209"/>
    <mergeCell ref="AE210:AK210"/>
    <mergeCell ref="S213:U214"/>
    <mergeCell ref="V213:X214"/>
    <mergeCell ref="Y213:AA216"/>
    <mergeCell ref="AB213:AD216"/>
    <mergeCell ref="AE213:AK213"/>
    <mergeCell ref="AE214:AK214"/>
    <mergeCell ref="B213:C216"/>
    <mergeCell ref="D213:F214"/>
    <mergeCell ref="G213:I214"/>
    <mergeCell ref="J213:L214"/>
    <mergeCell ref="M213:O214"/>
    <mergeCell ref="P213:R214"/>
    <mergeCell ref="D215:F216"/>
    <mergeCell ref="G215:I216"/>
    <mergeCell ref="J215:L216"/>
    <mergeCell ref="M215:O216"/>
    <mergeCell ref="D219:F220"/>
    <mergeCell ref="G219:I220"/>
    <mergeCell ref="J219:L220"/>
    <mergeCell ref="M219:O220"/>
    <mergeCell ref="P219:R220"/>
    <mergeCell ref="S219:U220"/>
    <mergeCell ref="AQ215:AQ216"/>
    <mergeCell ref="AE216:AK216"/>
    <mergeCell ref="B217:C220"/>
    <mergeCell ref="D217:F218"/>
    <mergeCell ref="G217:I218"/>
    <mergeCell ref="J217:L218"/>
    <mergeCell ref="M217:O218"/>
    <mergeCell ref="P217:R218"/>
    <mergeCell ref="S217:U218"/>
    <mergeCell ref="V217:X218"/>
    <mergeCell ref="P215:R216"/>
    <mergeCell ref="S215:U216"/>
    <mergeCell ref="V215:X216"/>
    <mergeCell ref="AE215:AK215"/>
    <mergeCell ref="AO215:AO216"/>
    <mergeCell ref="AP215:AP216"/>
    <mergeCell ref="V219:X220"/>
    <mergeCell ref="AE219:AK219"/>
    <mergeCell ref="AO219:AO220"/>
    <mergeCell ref="AP219:AP220"/>
    <mergeCell ref="AQ219:AQ220"/>
    <mergeCell ref="AE220:AK220"/>
    <mergeCell ref="Y217:AA220"/>
    <mergeCell ref="AB217:AD220"/>
    <mergeCell ref="AE217:AK217"/>
    <mergeCell ref="AE218:AK218"/>
    <mergeCell ref="S221:U222"/>
    <mergeCell ref="V221:X222"/>
    <mergeCell ref="Y221:AA224"/>
    <mergeCell ref="AB221:AD224"/>
    <mergeCell ref="AE221:AK221"/>
    <mergeCell ref="AE222:AK222"/>
    <mergeCell ref="B221:C224"/>
    <mergeCell ref="D221:F222"/>
    <mergeCell ref="G221:I222"/>
    <mergeCell ref="J221:L222"/>
    <mergeCell ref="M221:O222"/>
    <mergeCell ref="P221:R222"/>
    <mergeCell ref="D223:F224"/>
    <mergeCell ref="G223:I224"/>
    <mergeCell ref="J223:L224"/>
    <mergeCell ref="M223:O224"/>
    <mergeCell ref="D227:F228"/>
    <mergeCell ref="G227:I228"/>
    <mergeCell ref="J227:L228"/>
    <mergeCell ref="M227:O228"/>
    <mergeCell ref="P227:R228"/>
    <mergeCell ref="S227:U228"/>
    <mergeCell ref="AQ223:AQ224"/>
    <mergeCell ref="AE224:AK224"/>
    <mergeCell ref="B225:C228"/>
    <mergeCell ref="D225:F226"/>
    <mergeCell ref="G225:I226"/>
    <mergeCell ref="J225:L226"/>
    <mergeCell ref="M225:O226"/>
    <mergeCell ref="P225:R226"/>
    <mergeCell ref="S225:U226"/>
    <mergeCell ref="V225:X226"/>
    <mergeCell ref="P223:R224"/>
    <mergeCell ref="S223:U224"/>
    <mergeCell ref="V223:X224"/>
    <mergeCell ref="AE223:AK223"/>
    <mergeCell ref="AO223:AO224"/>
    <mergeCell ref="AP223:AP224"/>
    <mergeCell ref="V227:X228"/>
    <mergeCell ref="AE227:AK227"/>
    <mergeCell ref="AO227:AO228"/>
    <mergeCell ref="AP227:AP228"/>
    <mergeCell ref="AQ227:AQ228"/>
    <mergeCell ref="AE228:AK228"/>
    <mergeCell ref="Y225:AA228"/>
    <mergeCell ref="AB225:AD228"/>
    <mergeCell ref="AE225:AK225"/>
    <mergeCell ref="AE226:AK226"/>
    <mergeCell ref="P231:R232"/>
    <mergeCell ref="S231:U232"/>
    <mergeCell ref="V231:X232"/>
    <mergeCell ref="AE231:AK231"/>
    <mergeCell ref="AE232:AK232"/>
    <mergeCell ref="B233:C233"/>
    <mergeCell ref="D233:AK235"/>
    <mergeCell ref="S229:U230"/>
    <mergeCell ref="V229:X230"/>
    <mergeCell ref="Y229:AA232"/>
    <mergeCell ref="AB229:AD232"/>
    <mergeCell ref="AE229:AK229"/>
    <mergeCell ref="AE230:AK230"/>
    <mergeCell ref="B229:C232"/>
    <mergeCell ref="D229:F230"/>
    <mergeCell ref="G229:I230"/>
    <mergeCell ref="J229:L230"/>
    <mergeCell ref="M229:O230"/>
    <mergeCell ref="P229:R230"/>
    <mergeCell ref="D231:F232"/>
    <mergeCell ref="G231:I232"/>
    <mergeCell ref="J231:L232"/>
    <mergeCell ref="M231:O232"/>
    <mergeCell ref="Z239:AB240"/>
    <mergeCell ref="AC239:AH240"/>
    <mergeCell ref="AI239:AL240"/>
    <mergeCell ref="B241:B248"/>
    <mergeCell ref="C241:K242"/>
    <mergeCell ref="L241:N242"/>
    <mergeCell ref="O241:P242"/>
    <mergeCell ref="Q241:S242"/>
    <mergeCell ref="T241:V242"/>
    <mergeCell ref="W241:Y242"/>
    <mergeCell ref="B239:K240"/>
    <mergeCell ref="L239:N240"/>
    <mergeCell ref="O239:P240"/>
    <mergeCell ref="Q239:S240"/>
    <mergeCell ref="T239:V240"/>
    <mergeCell ref="W239:Y240"/>
    <mergeCell ref="Z241:AB242"/>
    <mergeCell ref="AC241:AH248"/>
    <mergeCell ref="AI241:AL248"/>
    <mergeCell ref="D243:K244"/>
    <mergeCell ref="L243:N244"/>
    <mergeCell ref="O243:P244"/>
    <mergeCell ref="Q243:S244"/>
    <mergeCell ref="T243:V244"/>
    <mergeCell ref="W243:Y244"/>
    <mergeCell ref="Z243:AB244"/>
    <mergeCell ref="Z245:AB246"/>
    <mergeCell ref="D247:K248"/>
    <mergeCell ref="L247:N248"/>
    <mergeCell ref="O247:P248"/>
    <mergeCell ref="Q247:S248"/>
    <mergeCell ref="T247:V248"/>
    <mergeCell ref="W247:Y248"/>
    <mergeCell ref="Z247:AB248"/>
    <mergeCell ref="D245:K246"/>
    <mergeCell ref="L245:N246"/>
    <mergeCell ref="O245:P246"/>
    <mergeCell ref="Q245:S246"/>
    <mergeCell ref="T245:V246"/>
    <mergeCell ref="W245:Y246"/>
    <mergeCell ref="Z249:AB250"/>
    <mergeCell ref="AC249:AH252"/>
    <mergeCell ref="AI249:AL252"/>
    <mergeCell ref="D251:K252"/>
    <mergeCell ref="L251:N252"/>
    <mergeCell ref="O251:P252"/>
    <mergeCell ref="Q251:S252"/>
    <mergeCell ref="T251:V252"/>
    <mergeCell ref="W251:Y252"/>
    <mergeCell ref="Z251:AB252"/>
    <mergeCell ref="C249:K250"/>
    <mergeCell ref="L249:N250"/>
    <mergeCell ref="O249:P250"/>
    <mergeCell ref="Q249:S250"/>
    <mergeCell ref="T249:V250"/>
    <mergeCell ref="W249:Y250"/>
    <mergeCell ref="W253:Y254"/>
    <mergeCell ref="Z253:AB254"/>
    <mergeCell ref="AC253:AH254"/>
    <mergeCell ref="AI253:AL254"/>
    <mergeCell ref="AN253:AR253"/>
    <mergeCell ref="B255:B256"/>
    <mergeCell ref="C255:K256"/>
    <mergeCell ref="L255:N256"/>
    <mergeCell ref="O255:P256"/>
    <mergeCell ref="Q255:S256"/>
    <mergeCell ref="B253:B254"/>
    <mergeCell ref="C253:K254"/>
    <mergeCell ref="L253:N254"/>
    <mergeCell ref="O253:P254"/>
    <mergeCell ref="Q253:S254"/>
    <mergeCell ref="T253:V254"/>
    <mergeCell ref="T257:V258"/>
    <mergeCell ref="W257:Y258"/>
    <mergeCell ref="Z257:AB258"/>
    <mergeCell ref="AC257:AH258"/>
    <mergeCell ref="AI257:AL258"/>
    <mergeCell ref="B259:C259"/>
    <mergeCell ref="D259:AL261"/>
    <mergeCell ref="T255:V256"/>
    <mergeCell ref="W255:Y256"/>
    <mergeCell ref="Z255:AB256"/>
    <mergeCell ref="AC255:AH256"/>
    <mergeCell ref="AI255:AL256"/>
    <mergeCell ref="B257:B258"/>
    <mergeCell ref="C257:K258"/>
    <mergeCell ref="L257:N258"/>
    <mergeCell ref="O257:P258"/>
    <mergeCell ref="Q257:S258"/>
    <mergeCell ref="B264:J265"/>
    <mergeCell ref="K264:AL264"/>
    <mergeCell ref="K265:X265"/>
    <mergeCell ref="Y265:AL265"/>
    <mergeCell ref="B266:J267"/>
    <mergeCell ref="K266:X266"/>
    <mergeCell ref="Y266:AL266"/>
    <mergeCell ref="K267:X267"/>
    <mergeCell ref="Y267:AL267"/>
    <mergeCell ref="B272:J273"/>
    <mergeCell ref="K272:X272"/>
    <mergeCell ref="K273:X273"/>
    <mergeCell ref="B268:J269"/>
    <mergeCell ref="B284:G285"/>
    <mergeCell ref="H284:K285"/>
    <mergeCell ref="L284:Q285"/>
    <mergeCell ref="R284:W285"/>
    <mergeCell ref="X284:Z285"/>
    <mergeCell ref="N277:X277"/>
    <mergeCell ref="D278:AM279"/>
    <mergeCell ref="B281:G283"/>
    <mergeCell ref="H281:K283"/>
    <mergeCell ref="L281:Q283"/>
    <mergeCell ref="R281:Z282"/>
    <mergeCell ref="AA281:AL283"/>
    <mergeCell ref="K268:X268"/>
    <mergeCell ref="K269:X269"/>
    <mergeCell ref="B270:J271"/>
    <mergeCell ref="K270:X270"/>
    <mergeCell ref="K271:X271"/>
    <mergeCell ref="B287:C287"/>
    <mergeCell ref="D287:AL288"/>
    <mergeCell ref="D298:AL299"/>
    <mergeCell ref="Q275:X275"/>
    <mergeCell ref="AE275:AL275"/>
    <mergeCell ref="B276:J277"/>
    <mergeCell ref="K276:L277"/>
    <mergeCell ref="N276:X276"/>
    <mergeCell ref="Y276:Z277"/>
    <mergeCell ref="AB276:AL276"/>
    <mergeCell ref="B274:J275"/>
    <mergeCell ref="K274:L275"/>
    <mergeCell ref="M274:P275"/>
    <mergeCell ref="Q274:X274"/>
    <mergeCell ref="Y274:Z275"/>
    <mergeCell ref="AA274:AD275"/>
    <mergeCell ref="AE274:AL274"/>
    <mergeCell ref="R283:W283"/>
    <mergeCell ref="X283:Z283"/>
    <mergeCell ref="B286:C286"/>
    <mergeCell ref="D286:AL286"/>
    <mergeCell ref="AA284:AL285"/>
    <mergeCell ref="AB277:AL277"/>
  </mergeCells>
  <phoneticPr fontId="4"/>
  <dataValidations count="3">
    <dataValidation type="list" allowBlank="1" showInputMessage="1" showErrorMessage="1" sqref="C48:M48" xr:uid="{8E61C5FC-BC05-4CBF-9835-2BB4583AC396}">
      <formula1>$C$301:$C$314</formula1>
    </dataValidation>
    <dataValidation type="list" allowBlank="1" showInputMessage="1" showErrorMessage="1" sqref="C63:C64 H63:H64 H59 N59 T59 AF59 R63:R64 N96:N98 C75:C76 N101 AB67:AB68 C67:C68 AG67:AG68 R67:R68 H67:H68 W67:W68 AG63:AG64 T75 N75 M177:M178 C87:C88 AB63:AB64 M276:M277 M172:M173 Z75 Z101 C100:C102 C104:C106 M67:M68 C92:C93 N105 AH186:AH197 O186 O188 O190 O192 O194 O196 B17:B18 J17:J18 Z17:Z18 B33:C34 J38:J39 B38:B45 C133 G133 K133 B180 Y205:AA232 C70:C71 AF70:AF71 Z70:Z71 N70:N71 T70:T71 Z79 Z105 C113 C81 U81 AF75 C78:C79 W63:W64 C95 M63:M64 C83:C85 C90 C108:C109 C111 M169:M170 U83:U84" xr:uid="{F71FE527-9385-49D7-BCC3-6D149A8B644B}">
      <formula1>"□,■"</formula1>
    </dataValidation>
    <dataValidation type="list" allowBlank="1" showInputMessage="1" showErrorMessage="1" sqref="O241:P242" xr:uid="{39EE768B-714E-4CBC-94EA-F904453B2F9A}">
      <formula1>"　,29,30"</formula1>
    </dataValidation>
  </dataValidations>
  <printOptions horizontalCentered="1"/>
  <pageMargins left="0.7" right="0.7" top="0.75" bottom="0.75" header="0.3" footer="0.3"/>
  <pageSetup paperSize="9" scale="61" fitToHeight="4" orientation="portrait" r:id="rId1"/>
  <headerFooter alignWithMargins="0">
    <oddHeader>&amp;R担い手確保・経営強化支援事業
（100万円上限）</oddHeader>
  </headerFooter>
  <rowBreaks count="3" manualBreakCount="3">
    <brk id="98" max="37" man="1"/>
    <brk id="115" max="37" man="1"/>
    <brk id="15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通常</vt:lpstr>
      <vt:lpstr>100万円上限</vt:lpstr>
      <vt:lpstr>'100万円上限'!Print_Area</vt:lpstr>
      <vt:lpstr>通常!Print_Area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田浦　弘陸</cp:lastModifiedBy>
  <cp:lastPrinted>2025-12-10T01:43:39Z</cp:lastPrinted>
  <dcterms:created xsi:type="dcterms:W3CDTF">2009-06-23T08:36:54Z</dcterms:created>
  <dcterms:modified xsi:type="dcterms:W3CDTF">2025-12-12T02:35:54Z</dcterms:modified>
</cp:coreProperties>
</file>