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8ge0039\野菜班\005事業\★国庫事業\18.畑作物産地生産体制確立・強化緊急対策事業\01.要望調査\02 県→団体\"/>
    </mc:Choice>
  </mc:AlternateContent>
  <bookViews>
    <workbookView xWindow="7500" yWindow="1290" windowWidth="18930" windowHeight="11715"/>
  </bookViews>
  <sheets>
    <sheet name="別紙様式 (修正版)" sheetId="8" r:id="rId1"/>
  </sheets>
  <externalReferences>
    <externalReference r:id="rId2"/>
    <externalReference r:id="rId3"/>
  </externalReferences>
  <definedNames>
    <definedName name="_xlnm._FilterDatabase" localSheetId="0" hidden="1">'別紙様式 (修正版)'!$A$4:$JC$21</definedName>
    <definedName name="_xlnm.Print_Area" localSheetId="0">'別紙様式 (修正版)'!$B$1:$JC$21</definedName>
    <definedName name="ｓ">[1]!テーブル2[別記13＿病害虫まん延防止対策事業]</definedName>
    <definedName name="あ">[1]!テーブル2[別記12＿なたねの品種転換に係る交雑防止対策事業]</definedName>
    <definedName name="管轄局" localSheetId="0">'[2]リスト（編集無用）'!$B$4:$B$12</definedName>
    <definedName name="管轄局">'[2]リスト（編集無用）'!$B$4:$B$12</definedName>
    <definedName name="事業内容" localSheetId="0">'[2]リスト（編集無用）'!$M$4:$M$30</definedName>
    <definedName name="事業内容">'[2]リスト（編集無用）'!$M$4:$M$30</definedName>
    <definedName name="政策目的" localSheetId="0">'[2]リスト（編集無用）'!$G$4:$G$5</definedName>
    <definedName name="政策目的">'[2]リスト（編集無用）'!$G$4:$G$5</definedName>
    <definedName name="別記" localSheetId="0">#REF!</definedName>
    <definedName name="別記">#REF!</definedName>
    <definedName name="別記１０成果目標" localSheetId="0">#REF!</definedName>
    <definedName name="別記１０成果目標">#REF!</definedName>
    <definedName name="別記１１成果目標" localSheetId="0">#REF!</definedName>
    <definedName name="別記１１成果目標">#REF!</definedName>
    <definedName name="別記１２成果目標" localSheetId="0">#REF!</definedName>
    <definedName name="別記１２成果目標">#REF!</definedName>
    <definedName name="別記１３成果目標" localSheetId="0">#REF!</definedName>
    <definedName name="別記１３成果目標">#REF!</definedName>
    <definedName name="別記１４成果目標" localSheetId="0">#REF!</definedName>
    <definedName name="別記１４成果目標">#REF!</definedName>
    <definedName name="別記１５成果目標" localSheetId="0">#REF!</definedName>
    <definedName name="別記１５成果目標">#REF!</definedName>
    <definedName name="別記１６成果目標" localSheetId="0">#REF!</definedName>
    <definedName name="別記１６成果目標">#REF!</definedName>
    <definedName name="別記２０成果目標" localSheetId="0">#REF!</definedName>
    <definedName name="別記２０成果目標">#REF!</definedName>
    <definedName name="別記２１成果目標" localSheetId="0">#REF!</definedName>
    <definedName name="別記２１成果目標">#REF!</definedName>
    <definedName name="別記２の成果目標" localSheetId="0">#REF!</definedName>
    <definedName name="別記２の成果目標">#REF!</definedName>
    <definedName name="別記２成果目標" localSheetId="0">#REF!</definedName>
    <definedName name="別記２成果目標">#REF!</definedName>
    <definedName name="別記５の成果目標" localSheetId="0">#REF!</definedName>
    <definedName name="別記５の成果目標">#REF!</definedName>
    <definedName name="別記５成果目標" localSheetId="0">#REF!</definedName>
    <definedName name="別記５成果目標">#REF!</definedName>
    <definedName name="別記６の成果目標" localSheetId="0">#REF!</definedName>
    <definedName name="別記６の成果目標">#REF!</definedName>
    <definedName name="別記６成果目標" localSheetId="0">#REF!</definedName>
    <definedName name="別記６成果目標">#REF!</definedName>
    <definedName name="別記７の成果目標" localSheetId="0">#REF!</definedName>
    <definedName name="別記７の成果目標">#REF!</definedName>
    <definedName name="別記７成果目標" localSheetId="0">#REF!</definedName>
    <definedName name="別記７成果目標">#REF!</definedName>
    <definedName name="別記８成果目標" localSheetId="0">#REF!</definedName>
    <definedName name="別記８成果目標">#REF!</definedName>
    <definedName name="別記９成果目標" localSheetId="0">#REF!</definedName>
    <definedName name="別記９成果目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8" l="1"/>
  <c r="FQ12" i="8"/>
  <c r="FQ13" i="8"/>
  <c r="FQ15" i="8"/>
  <c r="FQ16" i="8"/>
  <c r="FQ17" i="8"/>
  <c r="FQ18" i="8"/>
  <c r="FQ19" i="8"/>
  <c r="FQ11" i="8"/>
  <c r="FJ11" i="8"/>
  <c r="FJ12" i="8"/>
  <c r="FJ13" i="8"/>
  <c r="FJ14" i="8"/>
  <c r="FJ15" i="8"/>
  <c r="FJ16" i="8"/>
  <c r="FJ17" i="8"/>
  <c r="FJ18" i="8"/>
  <c r="FJ19" i="8"/>
  <c r="EO11" i="8"/>
  <c r="EO12" i="8"/>
  <c r="EO13" i="8"/>
  <c r="EO14" i="8"/>
  <c r="EO15" i="8"/>
  <c r="EO16" i="8"/>
  <c r="EO17" i="8"/>
  <c r="EO18" i="8"/>
  <c r="EO19" i="8"/>
  <c r="EA11" i="8"/>
  <c r="EA12" i="8"/>
  <c r="EA13" i="8"/>
  <c r="EA14" i="8"/>
  <c r="EA15" i="8"/>
  <c r="EA16" i="8"/>
  <c r="EA17" i="8"/>
  <c r="EA18" i="8"/>
  <c r="EA19" i="8"/>
  <c r="DM11" i="8"/>
  <c r="DM12" i="8"/>
  <c r="DM13" i="8"/>
  <c r="DM14" i="8"/>
  <c r="DM15" i="8"/>
  <c r="DM16" i="8"/>
  <c r="DM17" i="8"/>
  <c r="DM18" i="8"/>
  <c r="DM19" i="8"/>
  <c r="CY11" i="8"/>
  <c r="CY12" i="8"/>
  <c r="CY13" i="8"/>
  <c r="CY14" i="8"/>
  <c r="CY15" i="8"/>
  <c r="CY16" i="8"/>
  <c r="CY17" i="8"/>
  <c r="CY18" i="8"/>
  <c r="CY19" i="8"/>
  <c r="CR11" i="8"/>
  <c r="CR12" i="8"/>
  <c r="CR13" i="8"/>
  <c r="CR14" i="8"/>
  <c r="CR15" i="8"/>
  <c r="CR16" i="8"/>
  <c r="CR17" i="8"/>
  <c r="CR18" i="8"/>
  <c r="CR19" i="8"/>
  <c r="CK11" i="8"/>
  <c r="CK12" i="8"/>
  <c r="CK13" i="8"/>
  <c r="CK14" i="8"/>
  <c r="CK15" i="8"/>
  <c r="CK16" i="8"/>
  <c r="CK17" i="8"/>
  <c r="CK18" i="8"/>
  <c r="CK19" i="8"/>
  <c r="BP11" i="8"/>
  <c r="BP12" i="8"/>
  <c r="BP13" i="8"/>
  <c r="BP14" i="8"/>
  <c r="BP15" i="8"/>
  <c r="BP16" i="8"/>
  <c r="BP17" i="8"/>
  <c r="BP18" i="8"/>
  <c r="BP19" i="8"/>
  <c r="FC10" i="8"/>
  <c r="FB10" i="8"/>
  <c r="DT10" i="8"/>
  <c r="DS10" i="8"/>
  <c r="FQ10" i="8"/>
  <c r="FJ10" i="8"/>
  <c r="EO10" i="8"/>
  <c r="EA10" i="8"/>
  <c r="DM10" i="8"/>
  <c r="CY10" i="8"/>
  <c r="CR10" i="8"/>
  <c r="CK10" i="8"/>
  <c r="BP10" i="8" l="1"/>
  <c r="Z20" i="8"/>
  <c r="S20" i="8"/>
  <c r="L20" i="8"/>
  <c r="K20" i="8"/>
  <c r="FI11" i="8"/>
  <c r="FI12" i="8"/>
  <c r="FI13" i="8"/>
  <c r="FI14" i="8"/>
  <c r="FI15" i="8"/>
  <c r="FI16" i="8"/>
  <c r="FI17" i="8"/>
  <c r="FI18" i="8"/>
  <c r="FI19" i="8"/>
  <c r="FI10" i="8"/>
  <c r="JA19" i="8"/>
  <c r="JA18" i="8"/>
  <c r="JA17" i="8"/>
  <c r="JA16" i="8"/>
  <c r="JA15" i="8"/>
  <c r="JA14" i="8"/>
  <c r="JA13" i="8"/>
  <c r="JA12" i="8"/>
  <c r="JA11" i="8"/>
  <c r="IT19" i="8"/>
  <c r="IT18" i="8"/>
  <c r="IT17" i="8"/>
  <c r="IT16" i="8"/>
  <c r="IT15" i="8"/>
  <c r="IT14" i="8"/>
  <c r="IT13" i="8"/>
  <c r="IT12" i="8"/>
  <c r="IT11" i="8"/>
  <c r="IM19" i="8"/>
  <c r="IM18" i="8"/>
  <c r="IM17" i="8"/>
  <c r="IM16" i="8"/>
  <c r="IM15" i="8"/>
  <c r="IM14" i="8"/>
  <c r="IM13" i="8"/>
  <c r="IM12" i="8"/>
  <c r="IM11" i="8"/>
  <c r="IF19" i="8"/>
  <c r="IF18" i="8"/>
  <c r="IF17" i="8"/>
  <c r="IF16" i="8"/>
  <c r="IF15" i="8"/>
  <c r="IF14" i="8"/>
  <c r="IF13" i="8"/>
  <c r="IF12" i="8"/>
  <c r="IF11" i="8"/>
  <c r="HY19" i="8"/>
  <c r="HY18" i="8"/>
  <c r="HY17" i="8"/>
  <c r="HY16" i="8"/>
  <c r="HY15" i="8"/>
  <c r="HY14" i="8"/>
  <c r="HY13" i="8"/>
  <c r="HY12" i="8"/>
  <c r="HY11" i="8"/>
  <c r="HR19" i="8"/>
  <c r="HR18" i="8"/>
  <c r="HR17" i="8"/>
  <c r="HR16" i="8"/>
  <c r="HR15" i="8"/>
  <c r="HR14" i="8"/>
  <c r="HR13" i="8"/>
  <c r="HR12" i="8"/>
  <c r="HR11" i="8"/>
  <c r="HK19" i="8"/>
  <c r="HK18" i="8"/>
  <c r="HK17" i="8"/>
  <c r="HK16" i="8"/>
  <c r="HK15" i="8"/>
  <c r="HK14" i="8"/>
  <c r="HK13" i="8"/>
  <c r="HK12" i="8"/>
  <c r="HK11" i="8"/>
  <c r="HD19" i="8"/>
  <c r="HD18" i="8"/>
  <c r="HD17" i="8"/>
  <c r="HD16" i="8"/>
  <c r="HD15" i="8"/>
  <c r="HD14" i="8"/>
  <c r="HD13" i="8"/>
  <c r="HD12" i="8"/>
  <c r="HD11" i="8"/>
  <c r="GW19" i="8"/>
  <c r="GW18" i="8"/>
  <c r="GW17" i="8"/>
  <c r="GW16" i="8"/>
  <c r="GW15" i="8"/>
  <c r="GW14" i="8"/>
  <c r="GW13" i="8"/>
  <c r="GW12" i="8"/>
  <c r="GW11" i="8"/>
  <c r="GP19" i="8"/>
  <c r="GP18" i="8"/>
  <c r="GP17" i="8"/>
  <c r="GP16" i="8"/>
  <c r="GP15" i="8"/>
  <c r="GP14" i="8"/>
  <c r="GP13" i="8"/>
  <c r="GP12" i="8"/>
  <c r="GP11" i="8"/>
  <c r="GI19" i="8"/>
  <c r="GI18" i="8"/>
  <c r="GI17" i="8"/>
  <c r="GI16" i="8"/>
  <c r="GI15" i="8"/>
  <c r="GI14" i="8"/>
  <c r="GI13" i="8"/>
  <c r="GI12" i="8"/>
  <c r="GI11" i="8"/>
  <c r="GB19" i="8"/>
  <c r="GB18" i="8"/>
  <c r="GB17" i="8"/>
  <c r="GB16" i="8"/>
  <c r="GB15" i="8"/>
  <c r="GB14" i="8"/>
  <c r="GB13" i="8"/>
  <c r="GB12" i="8"/>
  <c r="GB11" i="8"/>
  <c r="FU19" i="8"/>
  <c r="FU18" i="8"/>
  <c r="FU17" i="8"/>
  <c r="FU16" i="8"/>
  <c r="FU15" i="8"/>
  <c r="FU14" i="8"/>
  <c r="FU13" i="8"/>
  <c r="FU12" i="8"/>
  <c r="FU11" i="8"/>
  <c r="FN19" i="8"/>
  <c r="FN18" i="8"/>
  <c r="FN17" i="8"/>
  <c r="FN16" i="8"/>
  <c r="FN15" i="8"/>
  <c r="FN14" i="8"/>
  <c r="FN13" i="8"/>
  <c r="FN12" i="8"/>
  <c r="FN11" i="8"/>
  <c r="FG19" i="8"/>
  <c r="FG18" i="8"/>
  <c r="FG17" i="8"/>
  <c r="FG16" i="8"/>
  <c r="FG15" i="8"/>
  <c r="FG14" i="8"/>
  <c r="FG13" i="8"/>
  <c r="FG12" i="8"/>
  <c r="FG11" i="8"/>
  <c r="EZ19" i="8"/>
  <c r="EZ18" i="8"/>
  <c r="EZ17" i="8"/>
  <c r="EZ16" i="8"/>
  <c r="EZ15" i="8"/>
  <c r="EZ14" i="8"/>
  <c r="EZ13" i="8"/>
  <c r="EZ12" i="8"/>
  <c r="EZ11" i="8"/>
  <c r="ES19" i="8"/>
  <c r="ES18" i="8"/>
  <c r="ES17" i="8"/>
  <c r="ES16" i="8"/>
  <c r="ES15" i="8"/>
  <c r="ES14" i="8"/>
  <c r="ES13" i="8"/>
  <c r="ES12" i="8"/>
  <c r="ES11" i="8"/>
  <c r="EL19" i="8"/>
  <c r="EL18" i="8"/>
  <c r="EL17" i="8"/>
  <c r="EL16" i="8"/>
  <c r="EL15" i="8"/>
  <c r="EL14" i="8"/>
  <c r="EL13" i="8"/>
  <c r="EL12" i="8"/>
  <c r="EL11" i="8"/>
  <c r="EE19" i="8"/>
  <c r="EE18" i="8"/>
  <c r="EE17" i="8"/>
  <c r="EE16" i="8"/>
  <c r="EE15" i="8"/>
  <c r="EE14" i="8"/>
  <c r="EE13" i="8"/>
  <c r="EE12" i="8"/>
  <c r="EE11" i="8"/>
  <c r="DX19" i="8"/>
  <c r="DX18" i="8"/>
  <c r="DX17" i="8"/>
  <c r="DX16" i="8"/>
  <c r="DX15" i="8"/>
  <c r="DX14" i="8"/>
  <c r="DX13" i="8"/>
  <c r="DX12" i="8"/>
  <c r="DX11" i="8"/>
  <c r="DQ19" i="8"/>
  <c r="DQ18" i="8"/>
  <c r="DQ17" i="8"/>
  <c r="DQ16" i="8"/>
  <c r="DQ15" i="8"/>
  <c r="DQ14" i="8"/>
  <c r="DQ13" i="8"/>
  <c r="DQ12" i="8"/>
  <c r="DQ11" i="8"/>
  <c r="DJ19" i="8"/>
  <c r="DJ18" i="8"/>
  <c r="DJ17" i="8"/>
  <c r="DJ16" i="8"/>
  <c r="DJ15" i="8"/>
  <c r="DJ14" i="8"/>
  <c r="DJ13" i="8"/>
  <c r="DJ12" i="8"/>
  <c r="DJ11" i="8"/>
  <c r="DC19" i="8"/>
  <c r="DC18" i="8"/>
  <c r="DC17" i="8"/>
  <c r="DC16" i="8"/>
  <c r="DC15" i="8"/>
  <c r="DC14" i="8"/>
  <c r="DC13" i="8"/>
  <c r="DC12" i="8"/>
  <c r="DC11" i="8"/>
  <c r="CV19" i="8"/>
  <c r="CV18" i="8"/>
  <c r="CV17" i="8"/>
  <c r="CV16" i="8"/>
  <c r="CV15" i="8"/>
  <c r="CV14" i="8"/>
  <c r="CV13" i="8"/>
  <c r="CV12" i="8"/>
  <c r="CV11" i="8"/>
  <c r="CO19" i="8"/>
  <c r="CO18" i="8"/>
  <c r="CO17" i="8"/>
  <c r="CO16" i="8"/>
  <c r="CO15" i="8"/>
  <c r="CO14" i="8"/>
  <c r="CO13" i="8"/>
  <c r="CO12" i="8"/>
  <c r="CO11" i="8"/>
  <c r="CH19" i="8"/>
  <c r="CH18" i="8"/>
  <c r="CH17" i="8"/>
  <c r="CH16" i="8"/>
  <c r="CH15" i="8"/>
  <c r="CH14" i="8"/>
  <c r="CH13" i="8"/>
  <c r="CH12" i="8"/>
  <c r="CH11" i="8"/>
  <c r="CA19" i="8"/>
  <c r="CA18" i="8"/>
  <c r="CA17" i="8"/>
  <c r="CA16" i="8"/>
  <c r="CA15" i="8"/>
  <c r="CA14" i="8"/>
  <c r="CA13" i="8"/>
  <c r="CA12" i="8"/>
  <c r="CA11" i="8"/>
  <c r="BT19" i="8"/>
  <c r="BT18" i="8"/>
  <c r="BT17" i="8"/>
  <c r="BT16" i="8"/>
  <c r="BT15" i="8"/>
  <c r="BT14" i="8"/>
  <c r="BT13" i="8"/>
  <c r="BT12" i="8"/>
  <c r="BT11" i="8"/>
  <c r="BM19" i="8"/>
  <c r="BM18" i="8"/>
  <c r="BM17" i="8"/>
  <c r="BM16" i="8"/>
  <c r="BM15" i="8"/>
  <c r="BM14" i="8"/>
  <c r="BM13" i="8"/>
  <c r="BM12" i="8"/>
  <c r="BM11" i="8"/>
  <c r="BF19" i="8"/>
  <c r="BF18" i="8"/>
  <c r="BF17" i="8"/>
  <c r="BF16" i="8"/>
  <c r="BF15" i="8"/>
  <c r="BF14" i="8"/>
  <c r="BF13" i="8"/>
  <c r="BF12" i="8"/>
  <c r="BF11" i="8"/>
  <c r="AY19" i="8"/>
  <c r="AY18" i="8"/>
  <c r="AY17" i="8"/>
  <c r="AY16" i="8"/>
  <c r="AY15" i="8"/>
  <c r="AY14" i="8"/>
  <c r="AY13" i="8"/>
  <c r="AY12" i="8"/>
  <c r="AY11" i="8"/>
  <c r="AR19" i="8"/>
  <c r="AR18" i="8"/>
  <c r="AR17" i="8"/>
  <c r="AR16" i="8"/>
  <c r="AR15" i="8"/>
  <c r="AR14" i="8"/>
  <c r="AR13" i="8"/>
  <c r="AR12" i="8"/>
  <c r="AR11" i="8"/>
  <c r="AK19" i="8"/>
  <c r="AK18" i="8"/>
  <c r="AK17" i="8"/>
  <c r="AK16" i="8"/>
  <c r="AK15" i="8"/>
  <c r="AK14" i="8"/>
  <c r="AK13" i="8"/>
  <c r="AK12" i="8"/>
  <c r="AK11" i="8"/>
  <c r="AD19" i="8"/>
  <c r="AD18" i="8"/>
  <c r="AD17" i="8"/>
  <c r="AD16" i="8"/>
  <c r="AD15" i="8"/>
  <c r="AD14" i="8"/>
  <c r="AD13" i="8"/>
  <c r="AD12" i="8"/>
  <c r="AD11" i="8"/>
  <c r="W19" i="8"/>
  <c r="W18" i="8"/>
  <c r="W17" i="8"/>
  <c r="W16" i="8"/>
  <c r="W15" i="8"/>
  <c r="W14" i="8"/>
  <c r="W13" i="8"/>
  <c r="W12" i="8"/>
  <c r="W11" i="8"/>
  <c r="P11" i="8"/>
  <c r="FP11" i="8"/>
  <c r="FP12" i="8"/>
  <c r="FP13" i="8"/>
  <c r="FP14" i="8"/>
  <c r="FP15" i="8"/>
  <c r="FP16" i="8"/>
  <c r="FP17" i="8"/>
  <c r="FP18" i="8"/>
  <c r="EN12" i="8"/>
  <c r="BO11" i="8"/>
  <c r="CJ11" i="8"/>
  <c r="CQ11" i="8"/>
  <c r="CX11" i="8"/>
  <c r="DL11" i="8"/>
  <c r="DZ11" i="8"/>
  <c r="EN11" i="8"/>
  <c r="H11" i="8"/>
  <c r="I11" i="8"/>
  <c r="P12" i="8"/>
  <c r="BO12" i="8"/>
  <c r="CJ12" i="8"/>
  <c r="CQ12" i="8"/>
  <c r="CX12" i="8"/>
  <c r="DL12" i="8"/>
  <c r="DZ12" i="8"/>
  <c r="H12" i="8"/>
  <c r="I12" i="8"/>
  <c r="P13" i="8"/>
  <c r="CJ13" i="8"/>
  <c r="CQ13" i="8"/>
  <c r="CX13" i="8"/>
  <c r="DL13" i="8"/>
  <c r="DZ13" i="8"/>
  <c r="EN13" i="8"/>
  <c r="H13" i="8"/>
  <c r="I13" i="8"/>
  <c r="P14" i="8"/>
  <c r="BO14" i="8"/>
  <c r="CJ14" i="8"/>
  <c r="CQ14" i="8"/>
  <c r="CX14" i="8"/>
  <c r="DL14" i="8"/>
  <c r="DZ14" i="8"/>
  <c r="EN14" i="8"/>
  <c r="H14" i="8"/>
  <c r="I14" i="8"/>
  <c r="P15" i="8"/>
  <c r="CJ15" i="8"/>
  <c r="CQ15" i="8"/>
  <c r="CX15" i="8"/>
  <c r="DL15" i="8"/>
  <c r="DZ15" i="8"/>
  <c r="EN15" i="8"/>
  <c r="H15" i="8"/>
  <c r="I15" i="8"/>
  <c r="P16" i="8"/>
  <c r="BO16" i="8"/>
  <c r="CJ16" i="8"/>
  <c r="CQ16" i="8"/>
  <c r="CX16" i="8"/>
  <c r="DL16" i="8"/>
  <c r="DZ16" i="8"/>
  <c r="EN16" i="8"/>
  <c r="H16" i="8"/>
  <c r="I16" i="8"/>
  <c r="P17" i="8"/>
  <c r="BO17" i="8"/>
  <c r="CJ17" i="8"/>
  <c r="CQ17" i="8"/>
  <c r="CX17" i="8"/>
  <c r="DL17" i="8"/>
  <c r="DZ17" i="8"/>
  <c r="EN17" i="8"/>
  <c r="H17" i="8"/>
  <c r="I17" i="8"/>
  <c r="P18" i="8"/>
  <c r="BO18" i="8"/>
  <c r="CJ18" i="8"/>
  <c r="CQ18" i="8"/>
  <c r="CX18" i="8"/>
  <c r="DL18" i="8"/>
  <c r="DZ18" i="8"/>
  <c r="EN18" i="8"/>
  <c r="H18" i="8"/>
  <c r="I18" i="8"/>
  <c r="P19" i="8"/>
  <c r="BO19" i="8"/>
  <c r="CJ19" i="8"/>
  <c r="CQ19" i="8"/>
  <c r="CX19" i="8"/>
  <c r="DL19" i="8"/>
  <c r="DZ19" i="8"/>
  <c r="EN19" i="8"/>
  <c r="FP19" i="8"/>
  <c r="H19" i="8"/>
  <c r="I19" i="8"/>
  <c r="JA10" i="8"/>
  <c r="IT10" i="8"/>
  <c r="IM10" i="8"/>
  <c r="IF10" i="8"/>
  <c r="HY10" i="8"/>
  <c r="HR10" i="8"/>
  <c r="HK10" i="8"/>
  <c r="HD10" i="8"/>
  <c r="GW10" i="8"/>
  <c r="GP10" i="8"/>
  <c r="GI10" i="8"/>
  <c r="GB10" i="8"/>
  <c r="FU10" i="8"/>
  <c r="ES10" i="8"/>
  <c r="P10" i="8"/>
  <c r="W10" i="8"/>
  <c r="AD10" i="8"/>
  <c r="AK10" i="8"/>
  <c r="AR10" i="8"/>
  <c r="AY10" i="8"/>
  <c r="BF10" i="8"/>
  <c r="BM10" i="8"/>
  <c r="BT10" i="8"/>
  <c r="CA10" i="8"/>
  <c r="CH10" i="8"/>
  <c r="CO10" i="8"/>
  <c r="CV10" i="8"/>
  <c r="DC10" i="8"/>
  <c r="DJ10" i="8"/>
  <c r="DQ10" i="8"/>
  <c r="DX10" i="8"/>
  <c r="EE10" i="8"/>
  <c r="EL10" i="8"/>
  <c r="EZ10" i="8"/>
  <c r="FG10" i="8"/>
  <c r="FN10" i="8"/>
  <c r="FP10" i="8"/>
  <c r="EN10" i="8"/>
  <c r="DL10" i="8"/>
  <c r="CX10" i="8"/>
  <c r="CQ10" i="8"/>
  <c r="CJ10" i="8"/>
  <c r="BO10" i="8" l="1"/>
  <c r="G10" i="8"/>
  <c r="G11" i="8"/>
  <c r="G15" i="8"/>
  <c r="G18" i="8"/>
  <c r="F17" i="8"/>
  <c r="G12" i="8"/>
  <c r="F18" i="8"/>
  <c r="G14" i="8"/>
  <c r="G13" i="8"/>
  <c r="F12" i="8"/>
  <c r="F11" i="8"/>
  <c r="F19" i="8"/>
  <c r="G19" i="8"/>
  <c r="G17" i="8"/>
  <c r="F16" i="8"/>
  <c r="F14" i="8"/>
  <c r="BO15" i="8"/>
  <c r="BO13" i="8"/>
  <c r="F13" i="8" s="1"/>
  <c r="G16" i="8"/>
  <c r="DZ10" i="8"/>
  <c r="F10" i="8" s="1"/>
  <c r="F15" i="8" l="1"/>
  <c r="I10" i="8" l="1"/>
  <c r="FJ20" i="8"/>
  <c r="FC20" i="8"/>
  <c r="G20" i="8" l="1"/>
  <c r="IW20" i="8"/>
  <c r="IV20" i="8"/>
  <c r="IP20" i="8"/>
  <c r="IO20" i="8"/>
  <c r="II20" i="8"/>
  <c r="IH20" i="8"/>
  <c r="IB20" i="8"/>
  <c r="IA20" i="8"/>
  <c r="HU20" i="8"/>
  <c r="HN20" i="8"/>
  <c r="HM20" i="8"/>
  <c r="HG20" i="8"/>
  <c r="GZ20" i="8"/>
  <c r="GY20" i="8"/>
  <c r="GS20" i="8"/>
  <c r="GL20" i="8"/>
  <c r="GK20" i="8"/>
  <c r="GE20" i="8"/>
  <c r="FX20" i="8"/>
  <c r="FQ20" i="8"/>
  <c r="EV20" i="8"/>
  <c r="EU20" i="8"/>
  <c r="EO20" i="8"/>
  <c r="EH20" i="8"/>
  <c r="EA20" i="8"/>
  <c r="DT20" i="8"/>
  <c r="DM20" i="8"/>
  <c r="DF20" i="8"/>
  <c r="DE20" i="8"/>
  <c r="CY20" i="8"/>
  <c r="CR20" i="8"/>
  <c r="CK20" i="8"/>
  <c r="CD20" i="8"/>
  <c r="BW20" i="8"/>
  <c r="BV20" i="8"/>
  <c r="BP20" i="8"/>
  <c r="BI20" i="8"/>
  <c r="BB20" i="8"/>
  <c r="BA20" i="8"/>
  <c r="AU20" i="8"/>
  <c r="AN20" i="8"/>
  <c r="AG20" i="8"/>
  <c r="AF20" i="8"/>
  <c r="F20" i="8" l="1"/>
  <c r="CC20" i="8"/>
  <c r="EN20" i="8"/>
  <c r="DZ20" i="8"/>
  <c r="Y20" i="8"/>
  <c r="CX20" i="8"/>
  <c r="FP20" i="8"/>
  <c r="I20" i="8"/>
  <c r="GD20" i="8"/>
  <c r="AT20" i="8"/>
  <c r="CJ20" i="8"/>
  <c r="DS20" i="8"/>
  <c r="R20" i="8"/>
  <c r="CQ20" i="8"/>
  <c r="FI20" i="8"/>
  <c r="H20" i="8"/>
  <c r="GR20" i="8"/>
  <c r="BO20" i="8"/>
  <c r="EG20" i="8"/>
  <c r="HF20" i="8"/>
  <c r="FB20" i="8"/>
  <c r="FW20" i="8"/>
  <c r="DL20" i="8"/>
  <c r="BH20" i="8"/>
  <c r="AM20" i="8"/>
  <c r="HT20" i="8"/>
</calcChain>
</file>

<file path=xl/sharedStrings.xml><?xml version="1.0" encoding="utf-8"?>
<sst xmlns="http://schemas.openxmlformats.org/spreadsheetml/2006/main" count="496" uniqueCount="167">
  <si>
    <t>（別紙様式１）</t>
    <rPh sb="1" eb="3">
      <t>ベッシ</t>
    </rPh>
    <rPh sb="3" eb="5">
      <t>ヨウシキ</t>
    </rPh>
    <phoneticPr fontId="2"/>
  </si>
  <si>
    <t>番
号</t>
    <rPh sb="0" eb="1">
      <t>バン</t>
    </rPh>
    <rPh sb="2" eb="3">
      <t>ゴウ</t>
    </rPh>
    <phoneticPr fontId="6"/>
  </si>
  <si>
    <t>市町村名</t>
    <rPh sb="0" eb="3">
      <t>シチョウソン</t>
    </rPh>
    <rPh sb="3" eb="4">
      <t>メイ</t>
    </rPh>
    <phoneticPr fontId="6"/>
  </si>
  <si>
    <t>事業実施
主体名</t>
    <rPh sb="0" eb="2">
      <t>ジギョウ</t>
    </rPh>
    <rPh sb="2" eb="4">
      <t>ジッシ</t>
    </rPh>
    <rPh sb="5" eb="7">
      <t>シュタイ</t>
    </rPh>
    <rPh sb="7" eb="8">
      <t>メイ</t>
    </rPh>
    <phoneticPr fontId="6"/>
  </si>
  <si>
    <t>合計</t>
    <rPh sb="0" eb="2">
      <t>ゴウケイ</t>
    </rPh>
    <phoneticPr fontId="2"/>
  </si>
  <si>
    <t>完了予定年月日</t>
    <rPh sb="0" eb="2">
      <t>カンリョウ</t>
    </rPh>
    <rPh sb="2" eb="4">
      <t>ヨテイ</t>
    </rPh>
    <rPh sb="4" eb="7">
      <t>ネンガッピ</t>
    </rPh>
    <phoneticPr fontId="2"/>
  </si>
  <si>
    <t>備考</t>
    <rPh sb="0" eb="2">
      <t>ビコウ</t>
    </rPh>
    <phoneticPr fontId="6"/>
  </si>
  <si>
    <t>②種ばれいしょ生産の開始</t>
    <rPh sb="1" eb="2">
      <t>タネ</t>
    </rPh>
    <rPh sb="7" eb="9">
      <t>セイサン</t>
    </rPh>
    <rPh sb="10" eb="12">
      <t>カイシ</t>
    </rPh>
    <phoneticPr fontId="2"/>
  </si>
  <si>
    <t>③農業機械等の導入</t>
    <rPh sb="1" eb="3">
      <t>ノウギョウ</t>
    </rPh>
    <rPh sb="3" eb="5">
      <t>キカイ</t>
    </rPh>
    <rPh sb="5" eb="6">
      <t>トウ</t>
    </rPh>
    <rPh sb="7" eb="9">
      <t>ドウニュウ</t>
    </rPh>
    <phoneticPr fontId="2"/>
  </si>
  <si>
    <t>事業費
（円）</t>
    <rPh sb="0" eb="3">
      <t>ジギョウヒ</t>
    </rPh>
    <rPh sb="5" eb="6">
      <t>エン</t>
    </rPh>
    <phoneticPr fontId="2"/>
  </si>
  <si>
    <t>国庫補助金
（円）</t>
    <rPh sb="0" eb="2">
      <t>コッコ</t>
    </rPh>
    <rPh sb="2" eb="4">
      <t>ホジョ</t>
    </rPh>
    <rPh sb="4" eb="5">
      <t>キン</t>
    </rPh>
    <rPh sb="7" eb="8">
      <t>エン</t>
    </rPh>
    <phoneticPr fontId="6"/>
  </si>
  <si>
    <t>取組内容</t>
    <rPh sb="0" eb="2">
      <t>トリクミ</t>
    </rPh>
    <rPh sb="2" eb="4">
      <t>ナイヨウ</t>
    </rPh>
    <phoneticPr fontId="6"/>
  </si>
  <si>
    <t>取組面積
（a）</t>
    <rPh sb="0" eb="2">
      <t>トリクミ</t>
    </rPh>
    <rPh sb="2" eb="4">
      <t>メンセキ</t>
    </rPh>
    <phoneticPr fontId="6"/>
  </si>
  <si>
    <t>機械名</t>
    <rPh sb="0" eb="3">
      <t>キカイメイ</t>
    </rPh>
    <phoneticPr fontId="6"/>
  </si>
  <si>
    <t>実証等の内容</t>
    <rPh sb="0" eb="2">
      <t>ジッショウ</t>
    </rPh>
    <rPh sb="2" eb="3">
      <t>トウ</t>
    </rPh>
    <rPh sb="4" eb="6">
      <t>ナイヨウ</t>
    </rPh>
    <phoneticPr fontId="6"/>
  </si>
  <si>
    <t>記載例</t>
    <rPh sb="0" eb="3">
      <t>キサイレイ</t>
    </rPh>
    <phoneticPr fontId="2"/>
  </si>
  <si>
    <t>○○市</t>
    <rPh sb="2" eb="3">
      <t>シ</t>
    </rPh>
    <phoneticPr fontId="2"/>
  </si>
  <si>
    <t>△△△△△</t>
    <phoneticPr fontId="2"/>
  </si>
  <si>
    <t>検討会
研修会</t>
    <rPh sb="0" eb="3">
      <t>ケントウカイ</t>
    </rPh>
    <rPh sb="4" eb="7">
      <t>ケンシュウカイ</t>
    </rPh>
    <phoneticPr fontId="2"/>
  </si>
  <si>
    <t>ハーベスター</t>
    <phoneticPr fontId="2"/>
  </si>
  <si>
    <t>１　畑作物生産性向上支援事業</t>
    <rPh sb="2" eb="5">
      <t>ハタサクモツ</t>
    </rPh>
    <rPh sb="5" eb="7">
      <t>セイサン</t>
    </rPh>
    <rPh sb="7" eb="8">
      <t>セイ</t>
    </rPh>
    <rPh sb="8" eb="10">
      <t>コウジョウ</t>
    </rPh>
    <rPh sb="10" eb="12">
      <t>シエン</t>
    </rPh>
    <rPh sb="12" eb="14">
      <t>ジギョウ</t>
    </rPh>
    <phoneticPr fontId="2"/>
  </si>
  <si>
    <t>（２）かんしょ生産性向上支援事業</t>
    <rPh sb="7" eb="9">
      <t>セイサン</t>
    </rPh>
    <rPh sb="9" eb="10">
      <t>セイ</t>
    </rPh>
    <rPh sb="10" eb="12">
      <t>コウジョウ</t>
    </rPh>
    <rPh sb="12" eb="14">
      <t>シエン</t>
    </rPh>
    <rPh sb="14" eb="16">
      <t>ジギョウ</t>
    </rPh>
    <phoneticPr fontId="2"/>
  </si>
  <si>
    <t>ア　かんしょ生産構造転換産地づくり支援事業</t>
    <phoneticPr fontId="2"/>
  </si>
  <si>
    <t>②産地と実需等が連携したかんしょ産地形成</t>
    <rPh sb="1" eb="3">
      <t>サンチ</t>
    </rPh>
    <rPh sb="4" eb="6">
      <t>ジツジュ</t>
    </rPh>
    <rPh sb="6" eb="7">
      <t>トウ</t>
    </rPh>
    <rPh sb="8" eb="10">
      <t>レンケイ</t>
    </rPh>
    <rPh sb="16" eb="18">
      <t>サンチ</t>
    </rPh>
    <rPh sb="18" eb="20">
      <t>ケイセイ</t>
    </rPh>
    <phoneticPr fontId="2"/>
  </si>
  <si>
    <t>（３）ばれいしょ生産拡大支援事業</t>
    <phoneticPr fontId="6"/>
  </si>
  <si>
    <t>ア　ばれいしょ生産構造転換産地づくり支援事業</t>
    <phoneticPr fontId="2"/>
  </si>
  <si>
    <t>②革新的省力作業体系モデル産地の育成</t>
    <rPh sb="1" eb="3">
      <t>カクシン</t>
    </rPh>
    <rPh sb="3" eb="4">
      <t>テキ</t>
    </rPh>
    <rPh sb="4" eb="6">
      <t>ショウリョク</t>
    </rPh>
    <rPh sb="6" eb="8">
      <t>サギョウ</t>
    </rPh>
    <rPh sb="8" eb="10">
      <t>タイケイ</t>
    </rPh>
    <rPh sb="13" eb="15">
      <t>サンチ</t>
    </rPh>
    <rPh sb="16" eb="18">
      <t>イクセイ</t>
    </rPh>
    <phoneticPr fontId="2"/>
  </si>
  <si>
    <t>イ　種ばれいしょの新産地形成支援事業</t>
    <phoneticPr fontId="2"/>
  </si>
  <si>
    <t>③農業機械等の導入</t>
    <phoneticPr fontId="2"/>
  </si>
  <si>
    <t>ウ　種ばれいしょ生産の省力技術確立事業</t>
    <phoneticPr fontId="2"/>
  </si>
  <si>
    <t xml:space="preserve">エ　種ばれいしょの安定供給対策事業	</t>
    <phoneticPr fontId="2"/>
  </si>
  <si>
    <t>②種ばれいしょのり病率低減</t>
    <rPh sb="1" eb="2">
      <t>タネ</t>
    </rPh>
    <rPh sb="9" eb="10">
      <t>ビョウ</t>
    </rPh>
    <rPh sb="10" eb="11">
      <t>リツ</t>
    </rPh>
    <rPh sb="11" eb="13">
      <t>テイゲン</t>
    </rPh>
    <phoneticPr fontId="2"/>
  </si>
  <si>
    <t>④種ばれいしょ高温対策に係る機械・設備の導入</t>
    <rPh sb="1" eb="2">
      <t>タネ</t>
    </rPh>
    <rPh sb="7" eb="9">
      <t>コウオン</t>
    </rPh>
    <rPh sb="9" eb="11">
      <t>タイサク</t>
    </rPh>
    <rPh sb="12" eb="13">
      <t>カカ</t>
    </rPh>
    <rPh sb="14" eb="16">
      <t>キカイ</t>
    </rPh>
    <rPh sb="17" eb="19">
      <t>セツビ</t>
    </rPh>
    <rPh sb="20" eb="22">
      <t>ドウニュウ</t>
    </rPh>
    <phoneticPr fontId="2"/>
  </si>
  <si>
    <t>オ　ばれいしょの病害虫抵抗性品種普及拡大事業</t>
    <phoneticPr fontId="2"/>
  </si>
  <si>
    <t>（４）畑作物安定生産対策事業</t>
    <phoneticPr fontId="6"/>
  </si>
  <si>
    <t>ア　豆類の安定生産等対策事業</t>
    <phoneticPr fontId="2"/>
  </si>
  <si>
    <t>①豆類の複数年契約取引</t>
    <rPh sb="1" eb="3">
      <t>マメルイ</t>
    </rPh>
    <rPh sb="4" eb="6">
      <t>フクスウ</t>
    </rPh>
    <rPh sb="6" eb="7">
      <t>ネン</t>
    </rPh>
    <rPh sb="7" eb="9">
      <t>ケイヤク</t>
    </rPh>
    <rPh sb="9" eb="11">
      <t>トリヒキ</t>
    </rPh>
    <phoneticPr fontId="6"/>
  </si>
  <si>
    <t>イ　そばの安定生産・安定供給対策事業</t>
    <phoneticPr fontId="2"/>
  </si>
  <si>
    <t>①技術講習会・栽培実証等</t>
    <phoneticPr fontId="6"/>
  </si>
  <si>
    <t>③湿害対策に必要な農業機械等の導入</t>
    <phoneticPr fontId="6"/>
  </si>
  <si>
    <t>ウ　なたねの品種転換に係る交雑防止対策事業</t>
    <phoneticPr fontId="2"/>
  </si>
  <si>
    <t xml:space="preserve">エ　病害虫まん延防止対策事業	</t>
    <phoneticPr fontId="2"/>
  </si>
  <si>
    <t>①ストックポイントを活用した病害虫まん延防止</t>
    <phoneticPr fontId="6"/>
  </si>
  <si>
    <t>（５）畑作物導入・労働負担軽減対策事業</t>
    <phoneticPr fontId="6"/>
  </si>
  <si>
    <t>ア　新たな生産体系確立支援事業</t>
    <phoneticPr fontId="2"/>
  </si>
  <si>
    <t>①新たな生産体系構築のための実証</t>
    <rPh sb="1" eb="2">
      <t>アラ</t>
    </rPh>
    <rPh sb="4" eb="6">
      <t>セイサン</t>
    </rPh>
    <rPh sb="6" eb="8">
      <t>タイケイ</t>
    </rPh>
    <rPh sb="8" eb="10">
      <t>コウチク</t>
    </rPh>
    <rPh sb="14" eb="16">
      <t>ジッショウ</t>
    </rPh>
    <phoneticPr fontId="6"/>
  </si>
  <si>
    <t>イ　労働負担軽減対策事業</t>
    <phoneticPr fontId="2"/>
  </si>
  <si>
    <t>①基幹作業の外部化</t>
    <phoneticPr fontId="6"/>
  </si>
  <si>
    <t>（６）環境配慮型生産体系確立支援事業</t>
    <rPh sb="3" eb="5">
      <t>カンキョウ</t>
    </rPh>
    <rPh sb="5" eb="7">
      <t>ハイリョ</t>
    </rPh>
    <rPh sb="7" eb="8">
      <t>ガタ</t>
    </rPh>
    <rPh sb="8" eb="10">
      <t>セイサン</t>
    </rPh>
    <rPh sb="10" eb="12">
      <t>タイケイ</t>
    </rPh>
    <rPh sb="12" eb="14">
      <t>カクリツ</t>
    </rPh>
    <rPh sb="14" eb="16">
      <t>シエン</t>
    </rPh>
    <rPh sb="16" eb="18">
      <t>ジギョウ</t>
    </rPh>
    <phoneticPr fontId="2"/>
  </si>
  <si>
    <t>（３）畑作物新規需要開拓支援事業</t>
    <rPh sb="3" eb="6">
      <t>ハタサクモツ</t>
    </rPh>
    <rPh sb="6" eb="8">
      <t>シンキ</t>
    </rPh>
    <rPh sb="8" eb="10">
      <t>ジュヨウ</t>
    </rPh>
    <rPh sb="10" eb="12">
      <t>カイタク</t>
    </rPh>
    <rPh sb="12" eb="14">
      <t>シエン</t>
    </rPh>
    <rPh sb="14" eb="16">
      <t>ジギョウ</t>
    </rPh>
    <phoneticPr fontId="6"/>
  </si>
  <si>
    <t>イ　国産そばの新規需要拡大事業</t>
    <phoneticPr fontId="2"/>
  </si>
  <si>
    <t>ウ　持続的な流通体系確立支援事業</t>
    <phoneticPr fontId="2"/>
  </si>
  <si>
    <t>３　畑作物産地生産体制確立・強化整備事業</t>
    <phoneticPr fontId="2"/>
  </si>
  <si>
    <t>（１）かんしょ生産拡大対策整備事業</t>
    <rPh sb="7" eb="9">
      <t>セイサン</t>
    </rPh>
    <rPh sb="9" eb="11">
      <t>カクダイ</t>
    </rPh>
    <rPh sb="11" eb="13">
      <t>タイサク</t>
    </rPh>
    <rPh sb="13" eb="15">
      <t>セイビ</t>
    </rPh>
    <rPh sb="15" eb="17">
      <t>ジギョウ</t>
    </rPh>
    <phoneticPr fontId="2"/>
  </si>
  <si>
    <t>ア　省力栽培体系導入事業</t>
    <phoneticPr fontId="2"/>
  </si>
  <si>
    <t>（２）ばれいしょ生産拡大体制整備事業</t>
    <phoneticPr fontId="6"/>
  </si>
  <si>
    <t>①種ばれいしょ保管施設等の整備</t>
    <rPh sb="1" eb="2">
      <t>タネ</t>
    </rPh>
    <rPh sb="7" eb="9">
      <t>ホカン</t>
    </rPh>
    <rPh sb="9" eb="11">
      <t>シセツ</t>
    </rPh>
    <rPh sb="11" eb="12">
      <t>トウ</t>
    </rPh>
    <rPh sb="13" eb="15">
      <t>セイビ</t>
    </rPh>
    <phoneticPr fontId="6"/>
  </si>
  <si>
    <t>②ばれいしょ保管施設等の整備</t>
    <rPh sb="6" eb="8">
      <t>ホカン</t>
    </rPh>
    <rPh sb="8" eb="10">
      <t>シセツ</t>
    </rPh>
    <rPh sb="10" eb="11">
      <t>トウ</t>
    </rPh>
    <rPh sb="12" eb="14">
      <t>セイビ</t>
    </rPh>
    <phoneticPr fontId="2"/>
  </si>
  <si>
    <t>③高温対策施設の整備</t>
    <phoneticPr fontId="6"/>
  </si>
  <si>
    <t>□□</t>
    <phoneticPr fontId="2"/>
  </si>
  <si>
    <t>①かんしょ省力生産体系の確立
地域の検討会・栽培実証等</t>
    <phoneticPr fontId="2"/>
  </si>
  <si>
    <t>①かんしょ省力生産体系の確立
作業委託に係る経費</t>
    <phoneticPr fontId="2"/>
  </si>
  <si>
    <t>機械・設備名</t>
    <rPh sb="0" eb="2">
      <t>キカイ</t>
    </rPh>
    <rPh sb="3" eb="5">
      <t>セツビ</t>
    </rPh>
    <rPh sb="5" eb="6">
      <t>メイ</t>
    </rPh>
    <phoneticPr fontId="6"/>
  </si>
  <si>
    <t>取組面積
（㎡）</t>
    <rPh sb="0" eb="2">
      <t>トリクミ</t>
    </rPh>
    <rPh sb="2" eb="4">
      <t>メンセキ</t>
    </rPh>
    <phoneticPr fontId="6"/>
  </si>
  <si>
    <t>展示会の開催</t>
    <rPh sb="4" eb="6">
      <t>カイサイ</t>
    </rPh>
    <phoneticPr fontId="2"/>
  </si>
  <si>
    <t>種いも保管施設の整備</t>
    <rPh sb="8" eb="10">
      <t>セイビ</t>
    </rPh>
    <phoneticPr fontId="2"/>
  </si>
  <si>
    <t>都道府県</t>
    <rPh sb="0" eb="4">
      <t>トドウフケンケン</t>
    </rPh>
    <phoneticPr fontId="6"/>
  </si>
  <si>
    <t>ポイント
①</t>
    <phoneticPr fontId="2"/>
  </si>
  <si>
    <t>具体的な
成果目標</t>
    <rPh sb="0" eb="3">
      <t>グタイテキ</t>
    </rPh>
    <rPh sb="5" eb="9">
      <t>セイカモクヒョウ</t>
    </rPh>
    <phoneticPr fontId="2"/>
  </si>
  <si>
    <t>ポイント計</t>
    <rPh sb="4" eb="5">
      <t>ケイ</t>
    </rPh>
    <phoneticPr fontId="2"/>
  </si>
  <si>
    <t>重点加算
ポイント②</t>
    <rPh sb="0" eb="4">
      <t>ジュウテンカサン</t>
    </rPh>
    <phoneticPr fontId="2"/>
  </si>
  <si>
    <t>①実需と連携した産地モデルの育成</t>
    <rPh sb="1" eb="3">
      <t>ジツジュ</t>
    </rPh>
    <rPh sb="4" eb="6">
      <t>レンケイ</t>
    </rPh>
    <rPh sb="8" eb="10">
      <t>サンチ</t>
    </rPh>
    <rPh sb="14" eb="16">
      <t>イクセイ</t>
    </rPh>
    <phoneticPr fontId="2"/>
  </si>
  <si>
    <t>①種ばれいしょ産地の形成</t>
    <rPh sb="1" eb="2">
      <t>タネ</t>
    </rPh>
    <rPh sb="7" eb="9">
      <t>サンチ</t>
    </rPh>
    <rPh sb="10" eb="12">
      <t>ケイセイ</t>
    </rPh>
    <phoneticPr fontId="2"/>
  </si>
  <si>
    <t>①種ばれいしょの緊急増産</t>
    <phoneticPr fontId="2"/>
  </si>
  <si>
    <t>③種ばれいしょの高温障害に対応した緊急増殖</t>
    <phoneticPr fontId="2"/>
  </si>
  <si>
    <t>②豆類の新品種導入</t>
    <rPh sb="1" eb="3">
      <t>マメルイ</t>
    </rPh>
    <rPh sb="4" eb="5">
      <t>シン</t>
    </rPh>
    <rPh sb="5" eb="7">
      <t>ヒンシュ</t>
    </rPh>
    <rPh sb="7" eb="9">
      <t>ドウニュウ</t>
    </rPh>
    <phoneticPr fontId="6"/>
  </si>
  <si>
    <t>②湿害対策技術の導入</t>
    <rPh sb="1" eb="3">
      <t>シツガイ</t>
    </rPh>
    <rPh sb="3" eb="5">
      <t>タイサク</t>
    </rPh>
    <rPh sb="5" eb="7">
      <t>ギジュツ</t>
    </rPh>
    <rPh sb="8" eb="10">
      <t>ドウニュウ</t>
    </rPh>
    <phoneticPr fontId="6"/>
  </si>
  <si>
    <t>④そばの複数年契約取引</t>
    <rPh sb="4" eb="6">
      <t>フクスウ</t>
    </rPh>
    <rPh sb="6" eb="7">
      <t>ネン</t>
    </rPh>
    <rPh sb="7" eb="9">
      <t>ケイヤク</t>
    </rPh>
    <rPh sb="9" eb="11">
      <t>トリヒキ</t>
    </rPh>
    <phoneticPr fontId="6"/>
  </si>
  <si>
    <t>②病害虫まん延防止対策に係る実証</t>
    <rPh sb="1" eb="4">
      <t>ビョウガイチュウ</t>
    </rPh>
    <rPh sb="6" eb="7">
      <t>エン</t>
    </rPh>
    <rPh sb="7" eb="9">
      <t>ボウシ</t>
    </rPh>
    <rPh sb="9" eb="11">
      <t>タイサク</t>
    </rPh>
    <rPh sb="12" eb="13">
      <t>カカ</t>
    </rPh>
    <rPh sb="14" eb="16">
      <t>ジッショウ</t>
    </rPh>
    <phoneticPr fontId="6"/>
  </si>
  <si>
    <t>②農業機械等の導入</t>
    <phoneticPr fontId="6"/>
  </si>
  <si>
    <t>②省力作業機械の導入</t>
    <phoneticPr fontId="6"/>
  </si>
  <si>
    <t>検討会
研修会</t>
    <phoneticPr fontId="2"/>
  </si>
  <si>
    <t>円/a</t>
    <rPh sb="0" eb="1">
      <t>エン</t>
    </rPh>
    <phoneticPr fontId="2"/>
  </si>
  <si>
    <t>←面積あたり単価</t>
    <phoneticPr fontId="2"/>
  </si>
  <si>
    <t>10/10以内</t>
    <rPh sb="5" eb="7">
      <t>イナイ</t>
    </rPh>
    <phoneticPr fontId="2"/>
  </si>
  <si>
    <t>1/2以内</t>
    <rPh sb="3" eb="5">
      <t>イナイ</t>
    </rPh>
    <phoneticPr fontId="2"/>
  </si>
  <si>
    <t>円/㎡</t>
    <rPh sb="0" eb="1">
      <t>エン</t>
    </rPh>
    <phoneticPr fontId="2"/>
  </si>
  <si>
    <t>作業内容</t>
    <rPh sb="0" eb="4">
      <t>サギョウナイヨウ</t>
    </rPh>
    <phoneticPr fontId="6"/>
  </si>
  <si>
    <t>（注）１　「事業費」欄には、税込みの事業費を記入してください。
　　　２  適宜列を追加して記入してください。</t>
    <phoneticPr fontId="2"/>
  </si>
  <si>
    <t>10ａ当たりの労働時間を10％以上削減</t>
    <phoneticPr fontId="2"/>
  </si>
  <si>
    <t>単位面積又は単位収量当たりの販売額を3.0%以上増加</t>
    <phoneticPr fontId="2"/>
  </si>
  <si>
    <t>総出荷量に占める輸出向け出荷量又は総出荷額に占める輸出向け出荷額の割合を5.0ポイント以上増加</t>
    <phoneticPr fontId="2"/>
  </si>
  <si>
    <t>総生産数量に占める契約取引の対象数量又は総作付面積に占める契約取引の対象面積の割合を10ポイント以上増加</t>
    <phoneticPr fontId="2"/>
  </si>
  <si>
    <t>事業実施地区におけるばれいしょの実需者と連携した販売量の割合を2.0ポイント以上増加</t>
    <phoneticPr fontId="2"/>
  </si>
  <si>
    <t>事業実施地区における種ばれいしょの作付面積を直近４年間の作付面積の平均と比較して5.0％以上増加</t>
    <phoneticPr fontId="2"/>
  </si>
  <si>
    <t>事業実施地区におけるばれいしょの作付面積を直近４年間の作付面積の平均と比較して5.0％以上増加</t>
    <phoneticPr fontId="2"/>
  </si>
  <si>
    <t>事業実施地区におけるばれいしょの販売額を３％以上増加</t>
    <phoneticPr fontId="2"/>
  </si>
  <si>
    <t>事業実施地区で新たに導入する省力化作業体系を構成する該当基幹作業の労働時間について既存作業体系と比較して10％以上削減</t>
    <phoneticPr fontId="2"/>
  </si>
  <si>
    <t>事業を実施した新たな種ばれいしょ産地から植物防疫法（昭和25年法律第151号）第13条第１項による指定種苗（以下単に「指定種苗」という。）等として合格した種ばれいしょを供給</t>
    <phoneticPr fontId="2"/>
  </si>
  <si>
    <t>事業実施地区における種ばれいしょ生産の10ａ当たりの労働時間を3.0％以上削減</t>
    <phoneticPr fontId="2"/>
  </si>
  <si>
    <t>事業実施地区における種ばれいしょの生産量を5.0％以上増加</t>
    <phoneticPr fontId="2"/>
  </si>
  <si>
    <t>実証等を行った技術等を当該技術等が導入されていない地域１カ所以上に導入</t>
    <phoneticPr fontId="2"/>
  </si>
  <si>
    <t>種ばれいしょ生産の10ａ当たりの労働時間を3.0％以上削減</t>
    <phoneticPr fontId="2"/>
  </si>
  <si>
    <t>事業実施地区における種ばれいしょの規格内率を、直近７中５年間の平均と比較して1.0ポイント以上増加</t>
    <phoneticPr fontId="2"/>
  </si>
  <si>
    <t>事業実施地区における種ばれいしょの販売数量を3.0％以上増加</t>
    <phoneticPr fontId="2"/>
  </si>
  <si>
    <t>事業実施地区における種ばれいしょの販売金額を3.0％以上増加</t>
    <phoneticPr fontId="2"/>
  </si>
  <si>
    <t>事業実施地区におけるジャガイモシストセンチュウ抵抗性を有する品種の作付面積が種ばれいしょ全体の作付面積に対して占める割合を6.0ポイント以上増加</t>
    <phoneticPr fontId="2"/>
  </si>
  <si>
    <t>事業実施地区におけるジャガイモシストセンチュウ抵抗性を有する品種の作付面積が種ばれいしょ全体の作付面積に対して占める割合を100.0％とする</t>
    <phoneticPr fontId="2"/>
  </si>
  <si>
    <t>事業を実施した種ばれいしょ産地から植物防疫法（昭和25年法律第151号）第13条第１項による指定種苗として合格した種ばれいしょを供給すること</t>
    <phoneticPr fontId="2"/>
  </si>
  <si>
    <t>事業実施地区におけるジャガイモシストセンチュウ抵抗性、又はジャガイモシロシストセンチュウ抵抗性を有する品種の作付面積がばれいしょ全体の作付面積に対して占める割合を6.0ポイント以上増加</t>
    <phoneticPr fontId="2"/>
  </si>
  <si>
    <t>事業実施地区におけるジャガイモシストセンチュウ抵抗性、又はジャガイモシロシストセンチュウ抵抗性を有する品種の作付面積がばれいしょ全体の作付面積に対して占める割合を100.0％とする</t>
    <phoneticPr fontId="2"/>
  </si>
  <si>
    <t>事業実施地区におけるばれいしょの作付面積を直近４年間の作付面積の平均と比較して5.0%以上増加</t>
    <phoneticPr fontId="2"/>
  </si>
  <si>
    <t>事業対象の豆の複数年契約取引数量が事業対象の豆の全体の取引数量に対して占める割合を2.0ポイント以上増加</t>
    <phoneticPr fontId="2"/>
  </si>
  <si>
    <t>事業対象の豆の導入比率を2.0ポイント以上増加</t>
    <phoneticPr fontId="2"/>
  </si>
  <si>
    <t>事業対象の豆の10ａ当たりの収量を直近７中５年間の平均と比較して3.0％以上増加</t>
    <phoneticPr fontId="2"/>
  </si>
  <si>
    <t>事業対象の豆の新品種の作付面積が事業対象の豆の全体の作付面積に対して占める割合を4.0ポイント以上増加</t>
    <phoneticPr fontId="2"/>
  </si>
  <si>
    <t>事業対象の豆の10ａ当たりの労働時間を3.0％以上削減</t>
    <phoneticPr fontId="2"/>
  </si>
  <si>
    <t>事業対象の豆（種子用に限る。）の生産ほ場の集約面積が2.0％以上増加</t>
    <phoneticPr fontId="2"/>
  </si>
  <si>
    <t>事業対象の豆（種子用に限る。）の合格率を現状（直近５中３年間）の値と比較して2.0ポイント以上向上</t>
    <phoneticPr fontId="2"/>
  </si>
  <si>
    <t>事業対象の豆（種子用に限る。）の生産ほ場の生産面積が2.0％以上増加</t>
    <phoneticPr fontId="2"/>
  </si>
  <si>
    <t>事業対象の豆（種子用に限る。）の更新率を現状（直近５中３年間）の値と比較して1.0ポイント以上向上</t>
    <phoneticPr fontId="2"/>
  </si>
  <si>
    <t>事業実施地区におけるそばの10ａ当たりの収量を都府県の直近７中５年間の平均以上とする（事業実施地区における10ａ当たりの収量の直近７中５年間の平均が都府県の直近７中５年間の平均を超えない地区に限る。）</t>
  </si>
  <si>
    <t>事業実施地区におけるそばの10ａ当たりの収量を都府県の直近７中５年間の平均以上とする（事業実施地区における10ａ当たりの収量の直近７中５年間の平均が都府県の直近７中５年間の平均を超えない地区に限る。）</t>
    <phoneticPr fontId="2"/>
  </si>
  <si>
    <t>そばの複数年契約取引先を１者以上増加</t>
    <phoneticPr fontId="2"/>
  </si>
  <si>
    <t>そばの出荷量のうち複数年契約取引数量の割合を2.0ポイント以上増加</t>
    <phoneticPr fontId="2"/>
  </si>
  <si>
    <t>なたねのは種面積に占めるダブルロー品種の割合を100.0％とする</t>
    <phoneticPr fontId="2"/>
  </si>
  <si>
    <t>地域で侵入・まん延が懸念される病害虫の新規発生率を10％以下に抑制</t>
    <phoneticPr fontId="2"/>
  </si>
  <si>
    <t>地域でまん延が懸念される病害虫の被害発生率を直近の被害発生年と比較して5.0ポイント以上削減</t>
    <phoneticPr fontId="2"/>
  </si>
  <si>
    <t>実証等を行った技術等を当該技術等が導入されていない地域１ヵ所以上に導入</t>
    <phoneticPr fontId="2"/>
  </si>
  <si>
    <t>ばれいしょの導入比率を直近４年間の平均と比較して2.0ポイント以上増加</t>
    <phoneticPr fontId="2"/>
  </si>
  <si>
    <t>ばれいしょの作付面積を直近４年間の作付面積の平均と比較して3.0％以上増加</t>
    <phoneticPr fontId="2"/>
  </si>
  <si>
    <t>その他重要度が高いと認めた作物の作付面積の合計を、直近４年間の当該作物の作付面積の合計の平均より15.0％以上又は１ha以上増加（新規作物を導入する場合は１ha以上導入）</t>
    <phoneticPr fontId="2"/>
  </si>
  <si>
    <t>転換する需要のある作物の作付面積の合計を、直近４年間の当該作物の作付面積の合計の平均より15.0％以上又は１ha以上増加（新規作物を導入する場合は１ha以上導入）</t>
    <phoneticPr fontId="2"/>
  </si>
  <si>
    <t>10ａ当たりの労働時間を3.0％以上削減（かんしょ除く）</t>
  </si>
  <si>
    <t>10ａ当たりの労働時間を10.0％以上削減（かんしょ）</t>
  </si>
  <si>
    <t>てん菜の作付面積のうち直播栽培の割合を50.0％以上とする</t>
    <phoneticPr fontId="2"/>
  </si>
  <si>
    <t>10a当たりの物財費を5.0％以上削減する技術を当該技術が導入されていない地域１ヵ所以上に導入</t>
    <phoneticPr fontId="2"/>
  </si>
  <si>
    <t>10a当たりの物財費を当該地域の慣行栽培と比較して3.0％以上削減</t>
    <phoneticPr fontId="2"/>
  </si>
  <si>
    <t>10a当たりの化学農薬の成分使用回数を当該地域の慣行栽培による成分使用回数と比較して10.0％以上削減</t>
    <phoneticPr fontId="2"/>
  </si>
  <si>
    <t>10a当たりの化学肥料の使用量を当該地域の慣行栽培による使用量と比較して10.0％以上削減</t>
    <phoneticPr fontId="2"/>
  </si>
  <si>
    <t>連携先の実需における国産そばの使用量を2.0％以上増加</t>
  </si>
  <si>
    <t>連携先の実需における国産そばの使用割合を2.0ポイント以上増加</t>
  </si>
  <si>
    <t>国産そばを活用した新商品を１つ以上開発</t>
  </si>
  <si>
    <t>当該品目の流通コスト（単位面積又は単位収量当たりの集出荷・販売経費）を５％以上縮減</t>
    <phoneticPr fontId="2"/>
  </si>
  <si>
    <t>事業実施地区におけるかんしょの作付面積を5.0％以上増加</t>
    <phoneticPr fontId="2"/>
  </si>
  <si>
    <t>事業実施地区におけるばれいしょの実需者と連携した販売量の割合を2.0ポイント以上増加</t>
  </si>
  <si>
    <t>事業実施地区におけるばれいしょの販売金額を3.0％以上増加</t>
    <phoneticPr fontId="2"/>
  </si>
  <si>
    <t>総出荷量に占める輸出向け出荷量又は総出荷額に占める輸出向け出荷額の割合を5.0ポイント以上増加</t>
  </si>
  <si>
    <t>事業実施地区における種ばれいしょ生産の10ａ当たりの労働時間を3.0％以上削減</t>
  </si>
  <si>
    <t>実証等を行った技術等を当該技術等が導入されていない地域１カ所以上に導入</t>
  </si>
  <si>
    <t>事業実施地区における種ばれいしょの規格内率を、直近７中５年間の平均と比較して1.0ポイント以上増加</t>
  </si>
  <si>
    <t>事業実施地区におけるジャガイモシストセンチュウ抵抗性、又はジャガイモシロシストセンチュウ抵抗性を有する品種の作付面積がばれいしょ全体の作付面積に対して占める割合を100.0％とする</t>
  </si>
  <si>
    <t>事業対象の豆の導入比率を2.0ポイント以上増加</t>
  </si>
  <si>
    <t>なたねのは種面積に占めるダブルロー品種の割合を100.0％とする</t>
  </si>
  <si>
    <t>実証等を行った技術等を当該技術等が導入されていない地域１ヵ所以上に導入</t>
  </si>
  <si>
    <t>10a当たりの物財費を当該地域の慣行栽培と比較して3.0％以上削減</t>
  </si>
  <si>
    <t>当該品目の流通コスト（単位面積又は単位収量当たりの集出荷・販売経費）を５％以上縮減</t>
  </si>
  <si>
    <t>10ａ当たりの労働時間を10％以上削減</t>
  </si>
  <si>
    <t>事業実施地区におけるばれいしょの作付面積を直近４年間の作付面積の平均と比較して5.0％以上増加</t>
  </si>
  <si>
    <t>←ストックポイントの面積あたり単価</t>
    <phoneticPr fontId="2"/>
  </si>
  <si>
    <t>○○作業の委託</t>
    <rPh sb="2" eb="4">
      <t>サギョウ</t>
    </rPh>
    <rPh sb="5" eb="7">
      <t>イタク</t>
    </rPh>
    <phoneticPr fontId="2"/>
  </si>
  <si>
    <t>←面積あたり単価</t>
  </si>
  <si>
    <t/>
  </si>
  <si>
    <t>地域で侵入・まん延が懸念される病害虫の新規発生率を10％以下に抑制</t>
  </si>
  <si>
    <t>ソフト計</t>
    <phoneticPr fontId="2"/>
  </si>
  <si>
    <t>ハード計</t>
    <phoneticPr fontId="2"/>
  </si>
  <si>
    <t>畑作物産地生産体制確立・強化緊急対策事業（都道府県向け補助金、令和7年度実施見込み）　事業実施計画 取りまとめ様式</t>
    <rPh sb="0" eb="3">
      <t>ハタサクモツ</t>
    </rPh>
    <rPh sb="3" eb="5">
      <t>サンチ</t>
    </rPh>
    <rPh sb="5" eb="7">
      <t>セイサン</t>
    </rPh>
    <rPh sb="7" eb="9">
      <t>タイセイ</t>
    </rPh>
    <rPh sb="9" eb="11">
      <t>カクリツ</t>
    </rPh>
    <rPh sb="12" eb="14">
      <t>キョウカ</t>
    </rPh>
    <rPh sb="14" eb="16">
      <t>キンキュウ</t>
    </rPh>
    <rPh sb="16" eb="18">
      <t>タイサク</t>
    </rPh>
    <rPh sb="18" eb="20">
      <t>ジギョウ</t>
    </rPh>
    <rPh sb="21" eb="26">
      <t>トドウフケンム</t>
    </rPh>
    <rPh sb="27" eb="30">
      <t>ホジョキン</t>
    </rPh>
    <rPh sb="31" eb="33">
      <t>レイワ</t>
    </rPh>
    <rPh sb="34" eb="36">
      <t>ネンド</t>
    </rPh>
    <rPh sb="36" eb="38">
      <t>ジッシ</t>
    </rPh>
    <rPh sb="38" eb="40">
      <t>ミコ</t>
    </rPh>
    <rPh sb="43" eb="45">
      <t>ジギョウ</t>
    </rPh>
    <rPh sb="45" eb="47">
      <t>ジッシ</t>
    </rPh>
    <rPh sb="47" eb="49">
      <t>ケイカク</t>
    </rPh>
    <rPh sb="50" eb="51">
      <t>ト</t>
    </rPh>
    <rPh sb="55" eb="57">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</si>
</sst>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12"/>
      <name val="ＭＳ Ｐゴシック"/>
      <family val="3"/>
      <charset val="128"/>
      <scheme val="minor"/>
    </font>
    <font>
      <sz val="11"/>
      <name val="ＭＳ Ｐゴシック"/>
      <family val="3"/>
      <charset val="128"/>
    </font>
    <font>
      <sz val="6"/>
      <name val="ＭＳ Ｐゴシック"/>
      <family val="3"/>
      <charset val="128"/>
    </font>
    <font>
      <u/>
      <sz val="11"/>
      <name val="ＭＳ Ｐゴシック"/>
      <family val="3"/>
      <charset val="128"/>
      <scheme val="minor"/>
    </font>
    <font>
      <sz val="18"/>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4"/>
      <name val="ＭＳ Ｐゴシック"/>
      <family val="3"/>
      <charset val="128"/>
      <scheme val="minor"/>
    </font>
    <font>
      <sz val="12"/>
      <color theme="0"/>
      <name val="ＭＳ Ｐゴシック"/>
      <family val="3"/>
      <charset val="128"/>
      <scheme val="minor"/>
    </font>
    <font>
      <sz val="11"/>
      <color theme="1"/>
      <name val="ＭＳ 明朝"/>
      <family val="1"/>
      <charset val="128"/>
    </font>
  </fonts>
  <fills count="15">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rgb="FFFFCC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4">
    <xf numFmtId="0" fontId="0" fillId="0" borderId="0">
      <alignment vertical="center"/>
    </xf>
    <xf numFmtId="0" fontId="3" fillId="0" borderId="0">
      <alignment vertical="center"/>
    </xf>
    <xf numFmtId="0" fontId="5" fillId="0" borderId="0">
      <alignment vertical="center"/>
    </xf>
    <xf numFmtId="38" fontId="9" fillId="0" borderId="0" applyFont="0" applyFill="0" applyBorder="0" applyAlignment="0" applyProtection="0">
      <alignment vertical="center"/>
    </xf>
  </cellStyleXfs>
  <cellXfs count="190">
    <xf numFmtId="0" fontId="0" fillId="0" borderId="0" xfId="0">
      <alignment vertical="center"/>
    </xf>
    <xf numFmtId="0" fontId="1" fillId="0" borderId="0" xfId="0" applyFont="1">
      <alignment vertical="center"/>
    </xf>
    <xf numFmtId="0" fontId="1" fillId="0" borderId="0" xfId="1"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12" fillId="0" borderId="0" xfId="0" applyFont="1">
      <alignment vertical="center"/>
    </xf>
    <xf numFmtId="0" fontId="4" fillId="0" borderId="0" xfId="0" applyFont="1" applyAlignment="1">
      <alignment vertical="center" wrapText="1"/>
    </xf>
    <xf numFmtId="0" fontId="4" fillId="7" borderId="18" xfId="1" applyFont="1" applyFill="1" applyBorder="1">
      <alignment vertical="center"/>
    </xf>
    <xf numFmtId="0" fontId="4" fillId="11" borderId="18" xfId="1" applyFont="1" applyFill="1" applyBorder="1" applyAlignment="1">
      <alignment horizontal="left" vertical="center"/>
    </xf>
    <xf numFmtId="0" fontId="1" fillId="0" borderId="0" xfId="0" applyFont="1" applyAlignment="1">
      <alignment horizontal="center" vertical="center"/>
    </xf>
    <xf numFmtId="0" fontId="1" fillId="0" borderId="0" xfId="1" applyFont="1" applyAlignment="1">
      <alignment horizontal="center" vertical="center"/>
    </xf>
    <xf numFmtId="38" fontId="4" fillId="0" borderId="1" xfId="3" applyFont="1" applyFill="1" applyBorder="1" applyAlignment="1">
      <alignment horizontal="right" vertical="center" shrinkToFit="1"/>
    </xf>
    <xf numFmtId="38" fontId="10" fillId="0" borderId="4" xfId="3" applyFont="1" applyFill="1" applyBorder="1" applyAlignment="1">
      <alignment horizontal="center" vertical="center" shrinkToFit="1"/>
    </xf>
    <xf numFmtId="38" fontId="4" fillId="0" borderId="4" xfId="3" applyFont="1" applyFill="1" applyBorder="1" applyAlignment="1">
      <alignment horizontal="right" vertical="center" shrinkToFit="1"/>
    </xf>
    <xf numFmtId="38" fontId="10" fillId="0" borderId="4" xfId="3" applyFont="1" applyFill="1" applyBorder="1" applyAlignment="1">
      <alignment horizontal="right" vertical="center" shrinkToFit="1"/>
    </xf>
    <xf numFmtId="38" fontId="10" fillId="0" borderId="4" xfId="3" applyFont="1" applyFill="1" applyBorder="1" applyAlignment="1">
      <alignment horizontal="right" vertical="center" shrinkToFit="1"/>
    </xf>
    <xf numFmtId="176" fontId="10" fillId="0" borderId="4" xfId="1" applyNumberFormat="1" applyFont="1" applyFill="1" applyBorder="1">
      <alignment vertical="center"/>
    </xf>
    <xf numFmtId="0" fontId="4" fillId="0" borderId="14" xfId="1" applyFont="1" applyFill="1" applyBorder="1" applyAlignment="1">
      <alignment horizontal="right" vertical="center" wrapText="1"/>
    </xf>
    <xf numFmtId="38" fontId="10" fillId="0" borderId="4" xfId="3" applyFont="1" applyFill="1" applyBorder="1" applyAlignment="1">
      <alignment vertical="center" shrinkToFit="1"/>
    </xf>
    <xf numFmtId="38" fontId="4" fillId="0" borderId="15" xfId="3" applyFont="1" applyFill="1" applyBorder="1" applyAlignment="1">
      <alignment vertical="center" shrinkToFit="1"/>
    </xf>
    <xf numFmtId="38" fontId="4" fillId="0" borderId="15" xfId="3" applyFont="1" applyFill="1" applyBorder="1" applyAlignment="1">
      <alignment horizontal="right" vertical="center" shrinkToFit="1"/>
    </xf>
    <xf numFmtId="38" fontId="10" fillId="0" borderId="0" xfId="3" applyFont="1" applyFill="1">
      <alignment vertical="center"/>
    </xf>
    <xf numFmtId="38" fontId="10" fillId="0" borderId="4" xfId="3" applyFont="1" applyFill="1" applyBorder="1" applyAlignment="1">
      <alignment horizontal="center" vertical="center" wrapText="1"/>
    </xf>
    <xf numFmtId="38" fontId="4" fillId="0" borderId="4" xfId="3" applyFont="1" applyFill="1" applyBorder="1" applyAlignment="1">
      <alignment horizontal="center" vertical="center" wrapText="1"/>
    </xf>
    <xf numFmtId="0" fontId="4" fillId="0" borderId="0" xfId="0" applyFont="1" applyFill="1">
      <alignment vertical="center"/>
    </xf>
    <xf numFmtId="0" fontId="4" fillId="0" borderId="14" xfId="1" applyFont="1" applyFill="1" applyBorder="1" applyAlignment="1">
      <alignment horizontal="center" vertical="center" wrapText="1"/>
    </xf>
    <xf numFmtId="38" fontId="4" fillId="0" borderId="14" xfId="3" applyFont="1" applyFill="1" applyBorder="1" applyAlignment="1">
      <alignment horizontal="right" vertical="center" shrinkToFit="1"/>
    </xf>
    <xf numFmtId="0" fontId="4" fillId="0" borderId="14" xfId="1" applyFont="1" applyFill="1" applyBorder="1" applyAlignment="1">
      <alignment horizontal="right" vertical="center" shrinkToFit="1"/>
    </xf>
    <xf numFmtId="0" fontId="4" fillId="0" borderId="14" xfId="1" applyFont="1" applyFill="1" applyBorder="1" applyAlignment="1">
      <alignment horizontal="center" vertical="center" shrinkToFit="1"/>
    </xf>
    <xf numFmtId="0" fontId="4" fillId="0" borderId="14" xfId="0" applyFont="1" applyFill="1" applyBorder="1" applyAlignment="1">
      <alignment vertical="center" wrapText="1"/>
    </xf>
    <xf numFmtId="38" fontId="10" fillId="14" borderId="4" xfId="3" applyFont="1" applyFill="1" applyBorder="1" applyAlignment="1">
      <alignment horizontal="right" vertical="center" shrinkToFit="1"/>
    </xf>
    <xf numFmtId="0" fontId="4" fillId="14" borderId="0" xfId="0" applyFont="1" applyFill="1" applyAlignment="1">
      <alignment vertical="center" wrapText="1"/>
    </xf>
    <xf numFmtId="0" fontId="4" fillId="14" borderId="13" xfId="1" applyFont="1" applyFill="1" applyBorder="1" applyAlignment="1">
      <alignment horizontal="center" vertical="center" wrapText="1"/>
    </xf>
    <xf numFmtId="0" fontId="4" fillId="14" borderId="18" xfId="1" applyFont="1" applyFill="1" applyBorder="1" applyAlignment="1">
      <alignment horizontal="center" vertical="center" wrapText="1"/>
    </xf>
    <xf numFmtId="0" fontId="4" fillId="14" borderId="18" xfId="1" applyFont="1" applyFill="1" applyBorder="1" applyAlignment="1">
      <alignment horizontal="left" vertical="center"/>
    </xf>
    <xf numFmtId="0" fontId="4" fillId="14" borderId="8" xfId="1" applyFont="1" applyFill="1" applyBorder="1" applyAlignment="1">
      <alignment horizontal="center" vertical="center" wrapText="1"/>
    </xf>
    <xf numFmtId="0" fontId="4" fillId="14" borderId="0" xfId="1" applyFont="1" applyFill="1" applyBorder="1" applyAlignment="1">
      <alignment horizontal="center" vertical="center" wrapText="1"/>
    </xf>
    <xf numFmtId="0" fontId="4" fillId="14" borderId="11" xfId="1" applyFont="1" applyFill="1" applyBorder="1" applyAlignment="1">
      <alignment horizontal="center" vertical="center" wrapText="1"/>
    </xf>
    <xf numFmtId="3" fontId="4" fillId="14" borderId="12" xfId="1" applyNumberFormat="1" applyFont="1" applyFill="1" applyBorder="1" applyAlignment="1">
      <alignment horizontal="center" vertical="center" wrapText="1"/>
    </xf>
    <xf numFmtId="0" fontId="4" fillId="14" borderId="0" xfId="1" applyFont="1" applyFill="1" applyBorder="1" applyAlignment="1">
      <alignment horizontal="center" vertical="center"/>
    </xf>
    <xf numFmtId="0" fontId="4" fillId="14" borderId="18" xfId="1" applyFont="1" applyFill="1" applyBorder="1" applyAlignment="1">
      <alignment horizontal="center" vertical="center"/>
    </xf>
    <xf numFmtId="0" fontId="4" fillId="14" borderId="11" xfId="1" applyFont="1" applyFill="1" applyBorder="1" applyAlignment="1">
      <alignment horizontal="center" vertical="center"/>
    </xf>
    <xf numFmtId="38" fontId="10" fillId="14" borderId="4" xfId="3" applyFont="1" applyFill="1" applyBorder="1" applyAlignment="1">
      <alignment horizontal="center" vertical="center" shrinkToFit="1"/>
    </xf>
    <xf numFmtId="38" fontId="4" fillId="0" borderId="5" xfId="3" applyFont="1" applyFill="1" applyBorder="1" applyAlignment="1">
      <alignment vertical="center" wrapText="1"/>
    </xf>
    <xf numFmtId="38" fontId="4" fillId="0" borderId="4" xfId="3" applyFont="1" applyFill="1" applyBorder="1" applyAlignment="1">
      <alignment vertical="center" shrinkToFit="1"/>
    </xf>
    <xf numFmtId="38" fontId="4" fillId="14" borderId="4" xfId="3" applyFont="1" applyFill="1" applyBorder="1" applyAlignment="1">
      <alignment horizontal="center" vertical="center" shrinkToFit="1"/>
    </xf>
    <xf numFmtId="38" fontId="4" fillId="0" borderId="5" xfId="3" applyFont="1" applyFill="1" applyBorder="1" applyAlignment="1">
      <alignment vertical="center" shrinkToFit="1"/>
    </xf>
    <xf numFmtId="38" fontId="4" fillId="0" borderId="5" xfId="3" applyFont="1" applyFill="1" applyBorder="1" applyAlignment="1">
      <alignment horizontal="center" vertical="center" wrapText="1"/>
    </xf>
    <xf numFmtId="38" fontId="4" fillId="0" borderId="4" xfId="3" applyFont="1" applyFill="1" applyBorder="1" applyAlignment="1">
      <alignment horizontal="center" vertical="center" shrinkToFit="1"/>
    </xf>
    <xf numFmtId="38" fontId="4" fillId="14" borderId="4" xfId="3" applyFont="1" applyFill="1" applyBorder="1" applyAlignment="1">
      <alignment horizontal="right" vertical="center" shrinkToFit="1"/>
    </xf>
    <xf numFmtId="38" fontId="4" fillId="14" borderId="5" xfId="3" applyFont="1" applyFill="1" applyBorder="1" applyAlignment="1">
      <alignment vertical="center" shrinkToFit="1"/>
    </xf>
    <xf numFmtId="38" fontId="4" fillId="0" borderId="5" xfId="3" applyFont="1" applyFill="1" applyBorder="1" applyAlignment="1">
      <alignment horizontal="center" vertical="center" shrinkToFit="1"/>
    </xf>
    <xf numFmtId="176" fontId="4" fillId="0" borderId="4" xfId="1" applyNumberFormat="1" applyFont="1" applyFill="1" applyBorder="1">
      <alignment vertical="center"/>
    </xf>
    <xf numFmtId="0" fontId="1" fillId="0" borderId="0" xfId="0" applyFont="1" applyAlignment="1">
      <alignment vertical="center"/>
    </xf>
    <xf numFmtId="0" fontId="14" fillId="0" borderId="0" xfId="0" applyFont="1">
      <alignment vertical="center"/>
    </xf>
    <xf numFmtId="0" fontId="4" fillId="5" borderId="2" xfId="1" applyFont="1" applyFill="1" applyBorder="1" applyAlignment="1">
      <alignment horizontal="left" vertical="center"/>
    </xf>
    <xf numFmtId="0" fontId="4" fillId="5" borderId="10"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8" xfId="1" applyFont="1" applyFill="1" applyBorder="1" applyAlignment="1">
      <alignment horizontal="left" vertical="center"/>
    </xf>
    <xf numFmtId="0" fontId="4" fillId="11" borderId="2" xfId="1" applyFont="1" applyFill="1" applyBorder="1" applyAlignment="1">
      <alignment horizontal="left" vertical="center"/>
    </xf>
    <xf numFmtId="0" fontId="4" fillId="7" borderId="2" xfId="1" applyFont="1" applyFill="1" applyBorder="1" applyAlignment="1">
      <alignment horizontal="left" vertical="center"/>
    </xf>
    <xf numFmtId="0" fontId="4" fillId="7" borderId="10" xfId="1" applyFont="1" applyFill="1" applyBorder="1" applyAlignment="1">
      <alignment horizontal="left" vertical="center"/>
    </xf>
    <xf numFmtId="0" fontId="4" fillId="7" borderId="18" xfId="1" applyFont="1" applyFill="1" applyBorder="1" applyAlignment="1">
      <alignment horizontal="left" vertical="center"/>
    </xf>
    <xf numFmtId="0" fontId="4" fillId="6" borderId="18" xfId="1" applyFont="1" applyFill="1" applyBorder="1" applyAlignment="1">
      <alignment horizontal="left" vertical="center"/>
    </xf>
    <xf numFmtId="0" fontId="13" fillId="3" borderId="10" xfId="1" applyFont="1" applyFill="1" applyBorder="1" applyAlignment="1">
      <alignment horizontal="left" vertical="center"/>
    </xf>
    <xf numFmtId="0" fontId="4" fillId="6" borderId="10" xfId="1" applyFont="1" applyFill="1" applyBorder="1" applyAlignment="1">
      <alignment horizontal="left" vertical="center"/>
    </xf>
    <xf numFmtId="38" fontId="4" fillId="0" borderId="0" xfId="3" applyFont="1" applyFill="1">
      <alignment vertical="center"/>
    </xf>
    <xf numFmtId="38" fontId="10" fillId="0" borderId="3" xfId="3" applyFont="1" applyFill="1" applyBorder="1" applyAlignment="1">
      <alignment vertical="center" wrapText="1"/>
    </xf>
    <xf numFmtId="38" fontId="10" fillId="0" borderId="3" xfId="3" applyFont="1" applyFill="1" applyBorder="1" applyAlignment="1">
      <alignment vertical="center" shrinkToFit="1"/>
    </xf>
    <xf numFmtId="38" fontId="10" fillId="0" borderId="3" xfId="3" applyFont="1" applyFill="1" applyBorder="1" applyAlignment="1">
      <alignment horizontal="center" vertical="center" wrapText="1"/>
    </xf>
    <xf numFmtId="38" fontId="10" fillId="14" borderId="3" xfId="3" applyFont="1" applyFill="1" applyBorder="1" applyAlignment="1">
      <alignment vertical="center" shrinkToFit="1"/>
    </xf>
    <xf numFmtId="38" fontId="10" fillId="0" borderId="3" xfId="3" applyFont="1" applyFill="1" applyBorder="1" applyAlignment="1">
      <alignment horizontal="center" vertical="center" shrinkToFit="1"/>
    </xf>
    <xf numFmtId="0" fontId="13" fillId="2" borderId="8" xfId="1" applyFont="1" applyFill="1" applyBorder="1" applyAlignment="1">
      <alignment horizontal="left" vertical="center"/>
    </xf>
    <xf numFmtId="0" fontId="4" fillId="0" borderId="1" xfId="1" applyFont="1" applyBorder="1" applyAlignment="1">
      <alignment horizontal="center" vertical="center" wrapText="1" shrinkToFit="1"/>
    </xf>
    <xf numFmtId="0" fontId="11" fillId="0" borderId="1" xfId="1" applyFont="1" applyBorder="1" applyAlignment="1">
      <alignment horizontal="center" vertical="center" wrapText="1" shrinkToFit="1"/>
    </xf>
    <xf numFmtId="0" fontId="4" fillId="0" borderId="1" xfId="1" applyFont="1" applyBorder="1" applyAlignment="1">
      <alignment horizontal="center" vertical="center" shrinkToFit="1"/>
    </xf>
    <xf numFmtId="38" fontId="10" fillId="14" borderId="21" xfId="3" applyFont="1" applyFill="1" applyBorder="1" applyAlignment="1">
      <alignment horizontal="center" vertical="center" wrapText="1"/>
    </xf>
    <xf numFmtId="0" fontId="4" fillId="14" borderId="10" xfId="1" applyFont="1" applyFill="1" applyBorder="1" applyAlignment="1">
      <alignment horizontal="left" vertical="center" wrapText="1"/>
    </xf>
    <xf numFmtId="0" fontId="4" fillId="14" borderId="9" xfId="1" applyFont="1" applyFill="1" applyBorder="1" applyAlignment="1">
      <alignment horizontal="left" vertical="center" wrapText="1"/>
    </xf>
    <xf numFmtId="0" fontId="1" fillId="14" borderId="10" xfId="1" applyFont="1" applyFill="1" applyBorder="1" applyAlignment="1">
      <alignment vertical="center"/>
    </xf>
    <xf numFmtId="0" fontId="1" fillId="14" borderId="9" xfId="1" applyFont="1" applyFill="1" applyBorder="1" applyAlignment="1">
      <alignment vertical="center"/>
    </xf>
    <xf numFmtId="38" fontId="10" fillId="14" borderId="1" xfId="3" applyFont="1" applyFill="1" applyBorder="1" applyAlignment="1">
      <alignment vertical="center" shrinkToFit="1"/>
    </xf>
    <xf numFmtId="38" fontId="4" fillId="0" borderId="4" xfId="3" applyFont="1" applyFill="1" applyBorder="1" applyAlignment="1">
      <alignment horizontal="right" vertical="center" shrinkToFit="1"/>
    </xf>
    <xf numFmtId="38" fontId="10" fillId="0" borderId="3" xfId="3" applyFont="1" applyFill="1" applyBorder="1" applyAlignment="1">
      <alignment horizontal="right" vertical="center" shrinkToFit="1"/>
    </xf>
    <xf numFmtId="38" fontId="10" fillId="14" borderId="3" xfId="3" applyFont="1" applyFill="1" applyBorder="1" applyAlignment="1">
      <alignment horizontal="right" vertical="center" shrinkToFit="1"/>
    </xf>
    <xf numFmtId="38" fontId="4" fillId="14" borderId="1" xfId="3" applyFont="1" applyFill="1" applyBorder="1" applyAlignment="1">
      <alignment horizontal="right" vertical="center" shrinkToFit="1"/>
    </xf>
    <xf numFmtId="38" fontId="4" fillId="14" borderId="1" xfId="3" applyFont="1" applyFill="1" applyBorder="1" applyAlignment="1">
      <alignment vertical="center" shrinkToFit="1"/>
    </xf>
    <xf numFmtId="38" fontId="4" fillId="14" borderId="3" xfId="3" applyFont="1" applyFill="1" applyBorder="1" applyAlignment="1">
      <alignment vertical="center" shrinkToFit="1"/>
    </xf>
    <xf numFmtId="0" fontId="13" fillId="4" borderId="10" xfId="1" applyFont="1" applyFill="1" applyBorder="1" applyAlignment="1">
      <alignment vertical="center"/>
    </xf>
    <xf numFmtId="0" fontId="13" fillId="4" borderId="9" xfId="1" applyFont="1" applyFill="1" applyBorder="1" applyAlignment="1">
      <alignment vertical="center"/>
    </xf>
    <xf numFmtId="0" fontId="13" fillId="3" borderId="2" xfId="1" applyFont="1" applyFill="1" applyBorder="1" applyAlignment="1">
      <alignment vertical="center"/>
    </xf>
    <xf numFmtId="0" fontId="13" fillId="3" borderId="10" xfId="1" applyFont="1" applyFill="1" applyBorder="1" applyAlignment="1">
      <alignment vertical="center"/>
    </xf>
    <xf numFmtId="0" fontId="13" fillId="2" borderId="2" xfId="1" applyFont="1" applyFill="1" applyBorder="1" applyAlignment="1">
      <alignment vertical="center"/>
    </xf>
    <xf numFmtId="0" fontId="13" fillId="2" borderId="10" xfId="1" applyFont="1" applyFill="1" applyBorder="1" applyAlignment="1">
      <alignment vertical="center"/>
    </xf>
    <xf numFmtId="0" fontId="13" fillId="2" borderId="18" xfId="1" applyFont="1" applyFill="1" applyBorder="1" applyAlignment="1">
      <alignment vertical="center"/>
    </xf>
    <xf numFmtId="38" fontId="4" fillId="14" borderId="20" xfId="3" applyFont="1" applyFill="1" applyBorder="1" applyAlignment="1">
      <alignment horizontal="center" vertical="center" wrapText="1"/>
    </xf>
    <xf numFmtId="0" fontId="13" fillId="13" borderId="12" xfId="1" applyFont="1" applyFill="1" applyBorder="1" applyAlignment="1">
      <alignment horizontal="center" vertical="center" wrapText="1"/>
    </xf>
    <xf numFmtId="0" fontId="13" fillId="13" borderId="22" xfId="1" applyFont="1" applyFill="1" applyBorder="1" applyAlignment="1">
      <alignment horizontal="center" vertical="center" wrapText="1"/>
    </xf>
    <xf numFmtId="0" fontId="13" fillId="13" borderId="7" xfId="1" applyFont="1" applyFill="1" applyBorder="1" applyAlignment="1">
      <alignment horizontal="center" vertical="center" wrapText="1"/>
    </xf>
    <xf numFmtId="0" fontId="13" fillId="13" borderId="23" xfId="1" applyFont="1" applyFill="1" applyBorder="1" applyAlignment="1">
      <alignment horizontal="center" vertical="center" wrapText="1"/>
    </xf>
    <xf numFmtId="0" fontId="13" fillId="13" borderId="24" xfId="1" applyFont="1" applyFill="1" applyBorder="1" applyAlignment="1">
      <alignment horizontal="center" vertical="center" wrapText="1"/>
    </xf>
    <xf numFmtId="0" fontId="13" fillId="13" borderId="11" xfId="1" applyFont="1" applyFill="1" applyBorder="1" applyAlignment="1">
      <alignment horizontal="center" vertical="center" wrapText="1"/>
    </xf>
    <xf numFmtId="0" fontId="13" fillId="13" borderId="25" xfId="1" applyFont="1" applyFill="1" applyBorder="1" applyAlignment="1">
      <alignment horizontal="center" vertical="center" wrapText="1"/>
    </xf>
    <xf numFmtId="0" fontId="13" fillId="13" borderId="6" xfId="1" applyFont="1" applyFill="1" applyBorder="1" applyAlignment="1">
      <alignment horizontal="center" vertical="center" wrapText="1"/>
    </xf>
    <xf numFmtId="0" fontId="13" fillId="13" borderId="0" xfId="1" applyFont="1" applyFill="1" applyBorder="1" applyAlignment="1">
      <alignment horizontal="center" vertical="center" wrapText="1"/>
    </xf>
    <xf numFmtId="0" fontId="13" fillId="13" borderId="26" xfId="1" applyFont="1" applyFill="1" applyBorder="1" applyAlignment="1">
      <alignment horizontal="center" vertical="center" wrapText="1"/>
    </xf>
    <xf numFmtId="0" fontId="13" fillId="13" borderId="27" xfId="1" applyFont="1" applyFill="1" applyBorder="1" applyAlignment="1">
      <alignment horizontal="center" vertical="center" wrapText="1"/>
    </xf>
    <xf numFmtId="0" fontId="13" fillId="13" borderId="28" xfId="1" applyFont="1" applyFill="1" applyBorder="1" applyAlignment="1">
      <alignment horizontal="center" vertical="center" wrapText="1"/>
    </xf>
    <xf numFmtId="0" fontId="4" fillId="5" borderId="2" xfId="1" applyFont="1" applyFill="1" applyBorder="1" applyAlignment="1">
      <alignment horizontal="left" vertical="center"/>
    </xf>
    <xf numFmtId="0" fontId="4" fillId="5" borderId="10" xfId="1" applyFont="1" applyFill="1" applyBorder="1" applyAlignment="1">
      <alignment horizontal="left" vertical="center"/>
    </xf>
    <xf numFmtId="0" fontId="4" fillId="5" borderId="9" xfId="1" applyFont="1" applyFill="1" applyBorder="1" applyAlignment="1">
      <alignment horizontal="left" vertical="center"/>
    </xf>
    <xf numFmtId="0" fontId="4" fillId="0" borderId="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6" borderId="2" xfId="1" applyFont="1" applyFill="1" applyBorder="1" applyAlignment="1">
      <alignment horizontal="left" vertical="center"/>
    </xf>
    <xf numFmtId="0" fontId="4" fillId="6" borderId="10" xfId="1" applyFont="1" applyFill="1" applyBorder="1" applyAlignment="1">
      <alignment horizontal="left" vertical="center"/>
    </xf>
    <xf numFmtId="0" fontId="4" fillId="8" borderId="2" xfId="1" applyFont="1" applyFill="1" applyBorder="1" applyAlignment="1">
      <alignment horizontal="left" vertical="center"/>
    </xf>
    <xf numFmtId="0" fontId="4" fillId="8" borderId="10" xfId="1" applyFont="1" applyFill="1" applyBorder="1" applyAlignment="1">
      <alignment horizontal="left" vertical="center"/>
    </xf>
    <xf numFmtId="0" fontId="4" fillId="8" borderId="9" xfId="1" applyFont="1" applyFill="1" applyBorder="1" applyAlignment="1">
      <alignment horizontal="left" vertical="center"/>
    </xf>
    <xf numFmtId="0" fontId="4" fillId="0" borderId="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7" borderId="2" xfId="1" applyFont="1" applyFill="1" applyBorder="1" applyAlignment="1">
      <alignment horizontal="left" vertical="center"/>
    </xf>
    <xf numFmtId="0" fontId="4" fillId="7" borderId="10" xfId="1" applyFont="1" applyFill="1" applyBorder="1" applyAlignment="1">
      <alignment horizontal="left" vertical="center"/>
    </xf>
    <xf numFmtId="0" fontId="4" fillId="7" borderId="18" xfId="1" applyFont="1" applyFill="1" applyBorder="1" applyAlignment="1">
      <alignment horizontal="left" vertical="center"/>
    </xf>
    <xf numFmtId="0" fontId="4" fillId="6" borderId="18" xfId="1" applyFont="1" applyFill="1" applyBorder="1" applyAlignment="1">
      <alignment horizontal="left" vertical="center"/>
    </xf>
    <xf numFmtId="0" fontId="4" fillId="5" borderId="13"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7" xfId="1" applyFont="1" applyFill="1" applyBorder="1" applyAlignment="1">
      <alignment horizontal="center" vertical="center"/>
    </xf>
    <xf numFmtId="0" fontId="4" fillId="5" borderId="19" xfId="1" applyFont="1" applyFill="1" applyBorder="1" applyAlignment="1">
      <alignment horizontal="center" vertical="center"/>
    </xf>
    <xf numFmtId="0" fontId="4" fillId="0" borderId="7"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8" borderId="18" xfId="1" applyFont="1" applyFill="1" applyBorder="1" applyAlignment="1">
      <alignment horizontal="center" vertical="center"/>
    </xf>
    <xf numFmtId="0" fontId="4" fillId="8" borderId="7" xfId="1" applyFont="1" applyFill="1" applyBorder="1" applyAlignment="1">
      <alignment horizontal="center" vertical="center"/>
    </xf>
    <xf numFmtId="0" fontId="4" fillId="8" borderId="19" xfId="1" applyFont="1" applyFill="1" applyBorder="1" applyAlignment="1">
      <alignment horizontal="center" vertical="center"/>
    </xf>
    <xf numFmtId="0" fontId="4" fillId="8" borderId="13" xfId="1" applyFont="1" applyFill="1" applyBorder="1" applyAlignment="1">
      <alignment horizontal="center" vertical="center" wrapText="1"/>
    </xf>
    <xf numFmtId="0" fontId="4" fillId="8" borderId="18" xfId="1" applyFont="1" applyFill="1" applyBorder="1" applyAlignment="1">
      <alignment horizontal="center" vertical="center" wrapText="1"/>
    </xf>
    <xf numFmtId="0" fontId="4" fillId="8" borderId="8" xfId="1" applyFont="1" applyFill="1" applyBorder="1" applyAlignment="1">
      <alignment horizontal="center" vertical="center" wrapText="1"/>
    </xf>
    <xf numFmtId="0" fontId="4" fillId="8" borderId="7" xfId="1" applyFont="1" applyFill="1" applyBorder="1" applyAlignment="1">
      <alignment horizontal="center" vertical="center" wrapText="1"/>
    </xf>
    <xf numFmtId="0" fontId="4" fillId="8" borderId="19"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14" borderId="5" xfId="1" applyFont="1" applyFill="1" applyBorder="1" applyAlignment="1">
      <alignment horizontal="center" vertical="center" wrapText="1" shrinkToFit="1"/>
    </xf>
    <xf numFmtId="0" fontId="4" fillId="14" borderId="3" xfId="1" applyFont="1" applyFill="1" applyBorder="1" applyAlignment="1">
      <alignment horizontal="center" vertical="center" wrapText="1" shrinkToFit="1"/>
    </xf>
    <xf numFmtId="0" fontId="4" fillId="14" borderId="4" xfId="1" applyFont="1" applyFill="1" applyBorder="1" applyAlignment="1">
      <alignment horizontal="center" vertical="center" wrapText="1" shrinkToFit="1"/>
    </xf>
    <xf numFmtId="0" fontId="4" fillId="11" borderId="2" xfId="1" applyFont="1" applyFill="1" applyBorder="1" applyAlignment="1">
      <alignment horizontal="left" vertical="center"/>
    </xf>
    <xf numFmtId="0" fontId="4" fillId="11" borderId="10" xfId="1" applyFont="1" applyFill="1" applyBorder="1" applyAlignment="1">
      <alignment horizontal="left" vertical="center"/>
    </xf>
    <xf numFmtId="0" fontId="4" fillId="11" borderId="9" xfId="1" applyFont="1" applyFill="1" applyBorder="1" applyAlignment="1">
      <alignment horizontal="left" vertical="center"/>
    </xf>
    <xf numFmtId="0" fontId="4" fillId="0" borderId="13"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9" borderId="2" xfId="1" applyFont="1" applyFill="1" applyBorder="1" applyAlignment="1">
      <alignment horizontal="left" vertical="center"/>
    </xf>
    <xf numFmtId="0" fontId="4" fillId="9" borderId="10" xfId="1" applyFont="1" applyFill="1" applyBorder="1" applyAlignment="1">
      <alignment horizontal="left" vertical="center"/>
    </xf>
    <xf numFmtId="0" fontId="4" fillId="9" borderId="9" xfId="1" applyFont="1" applyFill="1" applyBorder="1" applyAlignment="1">
      <alignment horizontal="left" vertical="center"/>
    </xf>
    <xf numFmtId="0" fontId="4" fillId="12" borderId="13" xfId="1" applyFont="1" applyFill="1" applyBorder="1" applyAlignment="1">
      <alignment horizontal="center" vertical="center"/>
    </xf>
    <xf numFmtId="0" fontId="4" fillId="12" borderId="18" xfId="1" applyFont="1" applyFill="1" applyBorder="1" applyAlignment="1">
      <alignment horizontal="center" vertical="center"/>
    </xf>
    <xf numFmtId="0" fontId="4" fillId="12" borderId="8" xfId="1" applyFont="1" applyFill="1" applyBorder="1" applyAlignment="1">
      <alignment horizontal="center" vertical="center"/>
    </xf>
    <xf numFmtId="0" fontId="4" fillId="12" borderId="7" xfId="1" applyFont="1" applyFill="1" applyBorder="1" applyAlignment="1">
      <alignment horizontal="center" vertical="center"/>
    </xf>
    <xf numFmtId="0" fontId="4" fillId="12" borderId="19" xfId="1" applyFont="1" applyFill="1" applyBorder="1" applyAlignment="1">
      <alignment horizontal="center" vertical="center"/>
    </xf>
    <xf numFmtId="0" fontId="4" fillId="12" borderId="6" xfId="1" applyFont="1" applyFill="1" applyBorder="1" applyAlignment="1">
      <alignment horizontal="center" vertical="center"/>
    </xf>
    <xf numFmtId="0" fontId="4" fillId="10" borderId="12" xfId="1" applyFont="1" applyFill="1" applyBorder="1" applyAlignment="1">
      <alignment horizontal="center" vertical="center"/>
    </xf>
    <xf numFmtId="0" fontId="4" fillId="10" borderId="0" xfId="1" applyFont="1" applyFill="1" applyBorder="1" applyAlignment="1">
      <alignment horizontal="center" vertical="center"/>
    </xf>
    <xf numFmtId="0" fontId="4" fillId="10" borderId="7" xfId="1" applyFont="1" applyFill="1" applyBorder="1" applyAlignment="1">
      <alignment horizontal="center" vertical="center"/>
    </xf>
    <xf numFmtId="0" fontId="4" fillId="10" borderId="19" xfId="1" applyFont="1" applyFill="1" applyBorder="1" applyAlignment="1">
      <alignment horizontal="center" vertical="center"/>
    </xf>
    <xf numFmtId="0" fontId="4" fillId="10" borderId="11" xfId="1" applyFont="1" applyFill="1" applyBorder="1" applyAlignment="1">
      <alignment horizontal="center" vertical="center"/>
    </xf>
    <xf numFmtId="0" fontId="4" fillId="10" borderId="6" xfId="1" applyFont="1" applyFill="1" applyBorder="1" applyAlignment="1">
      <alignment horizontal="center" vertical="center"/>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6" borderId="13"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8"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9" xfId="1" applyFont="1" applyFill="1" applyBorder="1" applyAlignment="1">
      <alignment horizontal="center" vertical="center"/>
    </xf>
    <xf numFmtId="0" fontId="4" fillId="6" borderId="6" xfId="1" applyFont="1" applyFill="1" applyBorder="1" applyAlignment="1">
      <alignment horizontal="center" vertical="center"/>
    </xf>
  </cellXfs>
  <cellStyles count="4">
    <cellStyle name="桁区切り" xfId="3" builtinId="6"/>
    <cellStyle name="標準" xfId="0" builtinId="0"/>
    <cellStyle name="標準 8" xfId="1"/>
    <cellStyle name="標準_~3070399"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704;&#20117;&#32654;&#24070;(NAGAIMiho)/AppData/Local/Microsoft/Windows/INetCache/Content.Outlook/PCV0T4Z6/02_&#21029;&#32025;&#27096;&#24335;1_&#37117;&#36947;&#24220;&#30476;&#21462;&#12426;&#12414;&#12392;&#12417;&#27096;&#24335;&#65288;R6&#23455;&#26045;&#20998;&#6528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33590;&#26989;&#20418;/N-1%20&#35036;&#21161;&#20107;&#26989;&#31561;/N-1-1%20&#22269;&#24235;&#35036;&#21161;&#20107;&#26989;(10&#24180;)/&#9313;&#24375;&#12356;&#36786;&#26989;&#12389;&#12367;&#12426;&#20132;&#20184;&#37329;/15%20H29&#24375;&#12356;&#36786;&#26989;&#12389;&#12367;&#12426;&#20132;&#20184;&#37329;/&#35201;&#26395;&#35519;&#26619;/&#21508;&#22320;&#22495;&#25391;&#33288;&#23616;&#65292;&#21508;&#35506;/&#30044;&#29987;&#35506;/&#12373;&#12388;&#12414;&#36786;&#22580;/02&#12288;&#27096;&#24335;&#65297;-(1)&#37117;&#36947;&#24220;&#30476;&#26032;&#35215;&#35336;&#30011;&#32207;&#25324;&#34920;(&#65298;&#65305;&#24180;&#24230;&#24403;&#21021;&#12373;&#12388;&#12414;&#36786;&#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 (農政事務所編集版)"/>
      <sheetName val="別紙様式"/>
      <sheetName val="02_別紙様式1_都道府県取りまとめ様式（R6実施分） (00"/>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
      <sheetName val="リスト（編集無用）"/>
    </sheetNames>
    <sheetDataSet>
      <sheetData sheetId="0" refreshError="1"/>
      <sheetData sheetId="1">
        <row r="4">
          <cell r="B4" t="str">
            <v>本省</v>
          </cell>
          <cell r="G4" t="str">
            <v>産地競争力の強化</v>
          </cell>
          <cell r="M4" t="str">
            <v>ほ場整備</v>
          </cell>
        </row>
        <row r="5">
          <cell r="B5" t="str">
            <v>東北</v>
          </cell>
          <cell r="G5" t="str">
            <v>食品流通の合理化</v>
          </cell>
          <cell r="M5" t="str">
            <v>園地改良</v>
          </cell>
        </row>
        <row r="6">
          <cell r="B6" t="str">
            <v>関東</v>
          </cell>
          <cell r="M6" t="str">
            <v>優良品種系統への改植・高接</v>
          </cell>
        </row>
        <row r="7">
          <cell r="B7" t="str">
            <v>北陸</v>
          </cell>
          <cell r="M7" t="str">
            <v>暗きょ施工</v>
          </cell>
        </row>
        <row r="8">
          <cell r="B8" t="str">
            <v>東海</v>
          </cell>
          <cell r="M8" t="str">
            <v>土壌土層改良</v>
          </cell>
        </row>
        <row r="9">
          <cell r="B9" t="str">
            <v>近畿</v>
          </cell>
          <cell r="M9" t="str">
            <v>飼料作物作付条件整備</v>
          </cell>
        </row>
        <row r="10">
          <cell r="B10" t="str">
            <v>中四国</v>
          </cell>
          <cell r="M10" t="str">
            <v>放牧利用条件整備</v>
          </cell>
        </row>
        <row r="11">
          <cell r="B11" t="str">
            <v>九州</v>
          </cell>
          <cell r="M11" t="str">
            <v>水田飼料作物作付条件整備</v>
          </cell>
        </row>
        <row r="12">
          <cell r="B12" t="str">
            <v>沖縄</v>
          </cell>
          <cell r="M12" t="str">
            <v>育苗施設</v>
          </cell>
        </row>
        <row r="13">
          <cell r="M13" t="str">
            <v>乾燥調製施設</v>
          </cell>
        </row>
        <row r="14">
          <cell r="M14" t="str">
            <v>穀類乾燥調製貯蔵施設</v>
          </cell>
        </row>
        <row r="15">
          <cell r="M15" t="str">
            <v>農産物処理加工施設</v>
          </cell>
        </row>
        <row r="16">
          <cell r="M16" t="str">
            <v>集出荷貯蔵施設</v>
          </cell>
        </row>
        <row r="17">
          <cell r="M17" t="str">
            <v>産地管理施設</v>
          </cell>
        </row>
        <row r="18">
          <cell r="M18" t="str">
            <v>用土等供給施設</v>
          </cell>
        </row>
        <row r="19">
          <cell r="M19" t="str">
            <v>農作物被害防止施設</v>
          </cell>
        </row>
        <row r="20">
          <cell r="M20" t="str">
            <v>農業廃棄物処理施設</v>
          </cell>
        </row>
        <row r="21">
          <cell r="M21" t="str">
            <v>生産技術高度化施設</v>
          </cell>
        </row>
        <row r="22">
          <cell r="M22" t="str">
            <v>種子種苗生産関連施設</v>
          </cell>
        </row>
        <row r="23">
          <cell r="M23" t="str">
            <v>有機物・処理利用施設</v>
          </cell>
        </row>
        <row r="24">
          <cell r="M24" t="str">
            <v>畜産物処理加工施設</v>
          </cell>
        </row>
        <row r="25">
          <cell r="M25" t="str">
            <v>家畜市場</v>
          </cell>
        </row>
        <row r="26">
          <cell r="M26" t="str">
            <v>家畜飼養管理施設</v>
          </cell>
        </row>
        <row r="27">
          <cell r="M27" t="str">
            <v>自給飼料関連施設</v>
          </cell>
        </row>
        <row r="28">
          <cell r="M28" t="str">
            <v>家畜改良増殖関連施設</v>
          </cell>
        </row>
        <row r="29">
          <cell r="M29" t="str">
            <v>畜産周辺環境影響低減施設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C37"/>
  <sheetViews>
    <sheetView showGridLines="0" tabSelected="1" view="pageBreakPreview" zoomScale="60" zoomScaleNormal="100" workbookViewId="0">
      <pane xSplit="9" ySplit="9" topLeftCell="J10" activePane="bottomRight" state="frozen"/>
      <selection pane="topRight" activeCell="J1" sqref="J1"/>
      <selection pane="bottomLeft" activeCell="A10" sqref="A10"/>
      <selection pane="bottomRight" activeCell="B2" sqref="B2"/>
    </sheetView>
  </sheetViews>
  <sheetFormatPr defaultColWidth="9" defaultRowHeight="13.5" x14ac:dyDescent="0.15"/>
  <cols>
    <col min="1" max="1" width="6" style="1" customWidth="1"/>
    <col min="2" max="2" width="3.625" style="1" customWidth="1"/>
    <col min="3" max="3" width="8.125" style="1" customWidth="1"/>
    <col min="4" max="4" width="7.625" style="1" customWidth="1"/>
    <col min="5" max="5" width="10.375" style="1" customWidth="1"/>
    <col min="6" max="9" width="10.625" style="1" customWidth="1"/>
    <col min="10" max="10" width="14.625" style="1" customWidth="1"/>
    <col min="11" max="16" width="10.625" style="1" customWidth="1"/>
    <col min="17" max="17" width="14.625" style="1" customWidth="1"/>
    <col min="18" max="23" width="10.625" style="1" customWidth="1"/>
    <col min="24" max="24" width="14.625" style="1" customWidth="1"/>
    <col min="25" max="30" width="10.625" style="1" customWidth="1"/>
    <col min="31" max="31" width="14.625" style="1" customWidth="1"/>
    <col min="32" max="37" width="10.625" style="1" customWidth="1"/>
    <col min="38" max="38" width="14.625" style="1" customWidth="1"/>
    <col min="39" max="44" width="10.625" style="1" customWidth="1"/>
    <col min="45" max="45" width="14.625" style="1" customWidth="1"/>
    <col min="46" max="51" width="10.625" style="1" customWidth="1"/>
    <col min="52" max="52" width="14.625" style="1" customWidth="1"/>
    <col min="53" max="58" width="10.625" style="1" customWidth="1"/>
    <col min="59" max="59" width="14.625" style="1" customWidth="1"/>
    <col min="60" max="65" width="10.625" style="1" customWidth="1"/>
    <col min="66" max="66" width="14.625" style="10" customWidth="1"/>
    <col min="67" max="72" width="10.625" style="1" customWidth="1"/>
    <col min="73" max="73" width="14.625" style="1" customWidth="1"/>
    <col min="74" max="79" width="10.625" style="1" customWidth="1"/>
    <col min="80" max="80" width="14.625" style="1" customWidth="1"/>
    <col min="81" max="86" width="10.625" style="1" customWidth="1"/>
    <col min="87" max="87" width="14.625" style="1" customWidth="1"/>
    <col min="88" max="93" width="10.625" style="1" customWidth="1"/>
    <col min="94" max="94" width="14.625" style="1" customWidth="1"/>
    <col min="95" max="100" width="10.625" style="1" customWidth="1"/>
    <col min="101" max="101" width="14.625" style="1" customWidth="1"/>
    <col min="102" max="107" width="10.625" style="1" customWidth="1"/>
    <col min="108" max="108" width="14.625" style="1" customWidth="1"/>
    <col min="109" max="114" width="10.625" style="1" customWidth="1"/>
    <col min="115" max="115" width="14.625" style="1" customWidth="1"/>
    <col min="116" max="121" width="10.625" style="1" customWidth="1"/>
    <col min="122" max="122" width="14.625" style="1" customWidth="1"/>
    <col min="123" max="128" width="10.625" style="1" customWidth="1"/>
    <col min="129" max="129" width="14.625" style="1" customWidth="1"/>
    <col min="130" max="135" width="10.625" style="1" customWidth="1"/>
    <col min="136" max="136" width="14.625" style="1" customWidth="1"/>
    <col min="137" max="142" width="10.625" style="1" customWidth="1"/>
    <col min="143" max="143" width="14.625" style="10" customWidth="1"/>
    <col min="144" max="149" width="10.625" style="1" customWidth="1"/>
    <col min="150" max="150" width="14.625" style="1" customWidth="1"/>
    <col min="151" max="156" width="10.625" style="1" customWidth="1"/>
    <col min="157" max="157" width="14.625" style="1" customWidth="1"/>
    <col min="158" max="163" width="10.625" style="1" customWidth="1"/>
    <col min="164" max="164" width="14.625" style="1" customWidth="1"/>
    <col min="165" max="170" width="10.625" style="1" customWidth="1"/>
    <col min="171" max="171" width="14.625" style="1" customWidth="1"/>
    <col min="172" max="177" width="10.625" style="1" customWidth="1"/>
    <col min="178" max="178" width="14.625" style="1" customWidth="1"/>
    <col min="179" max="184" width="10.625" style="1" customWidth="1"/>
    <col min="185" max="185" width="14.625" style="1" customWidth="1"/>
    <col min="186" max="191" width="10.625" style="1" customWidth="1"/>
    <col min="192" max="192" width="14.625" style="1" customWidth="1"/>
    <col min="193" max="198" width="10.625" style="1" customWidth="1"/>
    <col min="199" max="199" width="14.625" style="1" customWidth="1"/>
    <col min="200" max="205" width="10.625" style="1" customWidth="1"/>
    <col min="206" max="206" width="14.625" style="1" customWidth="1"/>
    <col min="207" max="212" width="10.625" style="1" customWidth="1"/>
    <col min="213" max="213" width="14.625" style="1" customWidth="1"/>
    <col min="214" max="219" width="10.625" style="1" customWidth="1"/>
    <col min="220" max="220" width="14.625" style="1" customWidth="1"/>
    <col min="221" max="226" width="10.625" style="1" customWidth="1"/>
    <col min="227" max="227" width="14.625" style="1" customWidth="1"/>
    <col min="228" max="233" width="10.625" style="1" customWidth="1"/>
    <col min="234" max="234" width="15.625" style="1" customWidth="1"/>
    <col min="235" max="240" width="10.625" style="1" customWidth="1"/>
    <col min="241" max="241" width="14.625" style="1" customWidth="1"/>
    <col min="242" max="247" width="10.625" style="1" customWidth="1"/>
    <col min="248" max="248" width="14.625" style="1" customWidth="1"/>
    <col min="249" max="254" width="10.625" style="1" customWidth="1"/>
    <col min="255" max="255" width="14.625" style="1" customWidth="1"/>
    <col min="256" max="261" width="10.625" style="1" customWidth="1"/>
    <col min="262" max="262" width="16.75" style="1" customWidth="1"/>
    <col min="263" max="263" width="18.25" style="1" customWidth="1"/>
    <col min="264" max="16384" width="9" style="1"/>
  </cols>
  <sheetData>
    <row r="1" spans="1:263" ht="25.5" customHeight="1" x14ac:dyDescent="0.15">
      <c r="A1" s="6"/>
      <c r="B1" s="6" t="s">
        <v>0</v>
      </c>
      <c r="C1" s="6"/>
    </row>
    <row r="2" spans="1:263" ht="31.5" customHeight="1" x14ac:dyDescent="0.15">
      <c r="B2" s="5" t="s">
        <v>166</v>
      </c>
      <c r="C2" s="5"/>
    </row>
    <row r="3" spans="1:263"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11"/>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11"/>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4"/>
    </row>
    <row r="4" spans="1:263" s="3" customFormat="1" ht="25.5" customHeight="1" x14ac:dyDescent="0.15">
      <c r="B4" s="176" t="s">
        <v>1</v>
      </c>
      <c r="C4" s="178" t="s">
        <v>66</v>
      </c>
      <c r="D4" s="178" t="s">
        <v>2</v>
      </c>
      <c r="E4" s="178" t="s">
        <v>3</v>
      </c>
      <c r="F4" s="97" t="s">
        <v>4</v>
      </c>
      <c r="G4" s="105"/>
      <c r="H4" s="105"/>
      <c r="I4" s="102"/>
      <c r="J4" s="91" t="s">
        <v>20</v>
      </c>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65"/>
      <c r="HI4" s="65"/>
      <c r="HJ4" s="65"/>
      <c r="HK4" s="65"/>
      <c r="HL4" s="89"/>
      <c r="HM4" s="89"/>
      <c r="HN4" s="89"/>
      <c r="HO4" s="89"/>
      <c r="HP4" s="89"/>
      <c r="HQ4" s="89"/>
      <c r="HR4" s="89"/>
      <c r="HS4" s="89"/>
      <c r="HT4" s="89"/>
      <c r="HU4" s="89"/>
      <c r="HV4" s="89"/>
      <c r="HW4" s="89"/>
      <c r="HX4" s="89"/>
      <c r="HY4" s="90"/>
      <c r="HZ4" s="93" t="s">
        <v>52</v>
      </c>
      <c r="IA4" s="94"/>
      <c r="IB4" s="94"/>
      <c r="IC4" s="94"/>
      <c r="ID4" s="94"/>
      <c r="IE4" s="94"/>
      <c r="IF4" s="94"/>
      <c r="IG4" s="95"/>
      <c r="IH4" s="95"/>
      <c r="II4" s="95"/>
      <c r="IJ4" s="95"/>
      <c r="IK4" s="95"/>
      <c r="IL4" s="95"/>
      <c r="IM4" s="95"/>
      <c r="IN4" s="95"/>
      <c r="IO4" s="95"/>
      <c r="IP4" s="95"/>
      <c r="IQ4" s="95"/>
      <c r="IR4" s="95"/>
      <c r="IS4" s="95"/>
      <c r="IT4" s="95"/>
      <c r="IU4" s="95"/>
      <c r="IV4" s="95"/>
      <c r="IW4" s="95"/>
      <c r="IX4" s="58"/>
      <c r="IY4" s="59"/>
      <c r="IZ4" s="59"/>
      <c r="JA4" s="73"/>
      <c r="JB4" s="146" t="s">
        <v>5</v>
      </c>
      <c r="JC4" s="143" t="s">
        <v>6</v>
      </c>
    </row>
    <row r="5" spans="1:263" s="3" customFormat="1" ht="25.5" customHeight="1" x14ac:dyDescent="0.15">
      <c r="B5" s="177"/>
      <c r="C5" s="179"/>
      <c r="D5" s="179"/>
      <c r="E5" s="179"/>
      <c r="F5" s="106"/>
      <c r="G5" s="107"/>
      <c r="H5" s="107"/>
      <c r="I5" s="108"/>
      <c r="J5" s="115" t="s">
        <v>21</v>
      </c>
      <c r="K5" s="116"/>
      <c r="L5" s="116"/>
      <c r="M5" s="116"/>
      <c r="N5" s="116"/>
      <c r="O5" s="116"/>
      <c r="P5" s="116"/>
      <c r="Q5" s="116"/>
      <c r="R5" s="116"/>
      <c r="S5" s="116"/>
      <c r="T5" s="116"/>
      <c r="U5" s="116"/>
      <c r="V5" s="116"/>
      <c r="W5" s="116"/>
      <c r="X5" s="116"/>
      <c r="Y5" s="116"/>
      <c r="Z5" s="116"/>
      <c r="AA5" s="116"/>
      <c r="AB5" s="116"/>
      <c r="AC5" s="116"/>
      <c r="AD5" s="116"/>
      <c r="AE5" s="116"/>
      <c r="AF5" s="116"/>
      <c r="AG5" s="116"/>
      <c r="AH5" s="66"/>
      <c r="AI5" s="66"/>
      <c r="AJ5" s="66"/>
      <c r="AK5" s="66"/>
      <c r="AL5" s="123" t="s">
        <v>24</v>
      </c>
      <c r="AM5" s="124"/>
      <c r="AN5" s="124"/>
      <c r="AO5" s="124"/>
      <c r="AP5" s="124"/>
      <c r="AQ5" s="124"/>
      <c r="AR5" s="124"/>
      <c r="AS5" s="124"/>
      <c r="AT5" s="124"/>
      <c r="AU5" s="124"/>
      <c r="AV5" s="124"/>
      <c r="AW5" s="124"/>
      <c r="AX5" s="124"/>
      <c r="AY5" s="124"/>
      <c r="AZ5" s="124"/>
      <c r="BA5" s="124"/>
      <c r="BB5" s="124"/>
      <c r="BC5" s="124"/>
      <c r="BD5" s="124"/>
      <c r="BE5" s="124"/>
      <c r="BF5" s="124"/>
      <c r="BG5" s="125"/>
      <c r="BH5" s="125"/>
      <c r="BI5" s="125"/>
      <c r="BJ5" s="125"/>
      <c r="BK5" s="125"/>
      <c r="BL5" s="125"/>
      <c r="BM5" s="125"/>
      <c r="BN5" s="125"/>
      <c r="BO5" s="125"/>
      <c r="BP5" s="125"/>
      <c r="BQ5" s="125"/>
      <c r="BR5" s="125"/>
      <c r="BS5" s="125"/>
      <c r="BT5" s="125"/>
      <c r="BU5" s="125"/>
      <c r="BV5" s="125"/>
      <c r="BW5" s="125"/>
      <c r="BX5" s="125"/>
      <c r="BY5" s="125"/>
      <c r="BZ5" s="125"/>
      <c r="CA5" s="125"/>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62"/>
      <c r="DO5" s="63"/>
      <c r="DP5" s="63"/>
      <c r="DQ5" s="63"/>
      <c r="DR5" s="126" t="s">
        <v>34</v>
      </c>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66"/>
      <c r="FZ5" s="64"/>
      <c r="GA5" s="64"/>
      <c r="GB5" s="64"/>
      <c r="GC5" s="61" t="s">
        <v>43</v>
      </c>
      <c r="GD5" s="8"/>
      <c r="GE5" s="8"/>
      <c r="GF5" s="8"/>
      <c r="GG5" s="8"/>
      <c r="GH5" s="8"/>
      <c r="GI5" s="8"/>
      <c r="GJ5" s="8"/>
      <c r="GK5" s="8"/>
      <c r="GL5" s="8"/>
      <c r="GM5" s="8"/>
      <c r="GN5" s="8"/>
      <c r="GO5" s="8"/>
      <c r="GP5" s="8"/>
      <c r="GQ5" s="63"/>
      <c r="GR5" s="8"/>
      <c r="GS5" s="8"/>
      <c r="GT5" s="8"/>
      <c r="GU5" s="8"/>
      <c r="GV5" s="8"/>
      <c r="GW5" s="8"/>
      <c r="GX5" s="8"/>
      <c r="GY5" s="8"/>
      <c r="GZ5" s="8"/>
      <c r="HA5" s="8"/>
      <c r="HB5" s="8"/>
      <c r="HC5" s="8"/>
      <c r="HD5" s="8"/>
      <c r="HE5" s="181" t="s">
        <v>48</v>
      </c>
      <c r="HF5" s="182"/>
      <c r="HG5" s="182"/>
      <c r="HH5" s="182"/>
      <c r="HI5" s="182"/>
      <c r="HJ5" s="182"/>
      <c r="HK5" s="183"/>
      <c r="HL5" s="155" t="s">
        <v>49</v>
      </c>
      <c r="HM5" s="156"/>
      <c r="HN5" s="156"/>
      <c r="HO5" s="156"/>
      <c r="HP5" s="156"/>
      <c r="HQ5" s="156"/>
      <c r="HR5" s="156"/>
      <c r="HS5" s="156"/>
      <c r="HT5" s="156"/>
      <c r="HU5" s="156"/>
      <c r="HV5" s="156"/>
      <c r="HW5" s="156"/>
      <c r="HX5" s="156"/>
      <c r="HY5" s="157"/>
      <c r="HZ5" s="60" t="s">
        <v>53</v>
      </c>
      <c r="IA5" s="9"/>
      <c r="IB5" s="9"/>
      <c r="IC5" s="9"/>
      <c r="ID5" s="9"/>
      <c r="IE5" s="9"/>
      <c r="IF5" s="9"/>
      <c r="IG5" s="149" t="s">
        <v>55</v>
      </c>
      <c r="IH5" s="150"/>
      <c r="II5" s="150"/>
      <c r="IJ5" s="150"/>
      <c r="IK5" s="150"/>
      <c r="IL5" s="150"/>
      <c r="IM5" s="150"/>
      <c r="IN5" s="150"/>
      <c r="IO5" s="150"/>
      <c r="IP5" s="150"/>
      <c r="IQ5" s="150"/>
      <c r="IR5" s="150"/>
      <c r="IS5" s="150"/>
      <c r="IT5" s="150"/>
      <c r="IU5" s="150"/>
      <c r="IV5" s="150"/>
      <c r="IW5" s="150"/>
      <c r="IX5" s="150"/>
      <c r="IY5" s="150"/>
      <c r="IZ5" s="150"/>
      <c r="JA5" s="151"/>
      <c r="JB5" s="147"/>
      <c r="JC5" s="144"/>
    </row>
    <row r="6" spans="1:263" s="3" customFormat="1" ht="25.5" customHeight="1" x14ac:dyDescent="0.15">
      <c r="B6" s="177"/>
      <c r="C6" s="179"/>
      <c r="D6" s="179"/>
      <c r="E6" s="179"/>
      <c r="F6" s="97" t="s">
        <v>164</v>
      </c>
      <c r="G6" s="98"/>
      <c r="H6" s="101" t="s">
        <v>165</v>
      </c>
      <c r="I6" s="102"/>
      <c r="J6" s="56" t="s">
        <v>22</v>
      </c>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117" t="s">
        <v>25</v>
      </c>
      <c r="AM6" s="118"/>
      <c r="AN6" s="118"/>
      <c r="AO6" s="118"/>
      <c r="AP6" s="118"/>
      <c r="AQ6" s="118"/>
      <c r="AR6" s="118"/>
      <c r="AS6" s="118"/>
      <c r="AT6" s="118"/>
      <c r="AU6" s="118"/>
      <c r="AV6" s="118"/>
      <c r="AW6" s="118"/>
      <c r="AX6" s="118"/>
      <c r="AY6" s="118"/>
      <c r="AZ6" s="118"/>
      <c r="BA6" s="118"/>
      <c r="BB6" s="118"/>
      <c r="BC6" s="118"/>
      <c r="BD6" s="118"/>
      <c r="BE6" s="118"/>
      <c r="BF6" s="118"/>
      <c r="BG6" s="117" t="s">
        <v>27</v>
      </c>
      <c r="BH6" s="118"/>
      <c r="BI6" s="118"/>
      <c r="BJ6" s="118"/>
      <c r="BK6" s="118"/>
      <c r="BL6" s="118"/>
      <c r="BM6" s="118"/>
      <c r="BN6" s="118"/>
      <c r="BO6" s="118"/>
      <c r="BP6" s="118"/>
      <c r="BQ6" s="118"/>
      <c r="BR6" s="118"/>
      <c r="BS6" s="118"/>
      <c r="BT6" s="118"/>
      <c r="BU6" s="118"/>
      <c r="BV6" s="118"/>
      <c r="BW6" s="118"/>
      <c r="BX6" s="118"/>
      <c r="BY6" s="118"/>
      <c r="BZ6" s="118"/>
      <c r="CA6" s="119"/>
      <c r="CB6" s="134" t="s">
        <v>29</v>
      </c>
      <c r="CC6" s="134"/>
      <c r="CD6" s="134"/>
      <c r="CE6" s="134"/>
      <c r="CF6" s="134"/>
      <c r="CG6" s="134"/>
      <c r="CH6" s="134"/>
      <c r="CI6" s="117" t="s">
        <v>30</v>
      </c>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9"/>
      <c r="DK6" s="137" t="s">
        <v>33</v>
      </c>
      <c r="DL6" s="138"/>
      <c r="DM6" s="138"/>
      <c r="DN6" s="138"/>
      <c r="DO6" s="138"/>
      <c r="DP6" s="138"/>
      <c r="DQ6" s="139"/>
      <c r="DR6" s="109" t="s">
        <v>35</v>
      </c>
      <c r="DS6" s="110"/>
      <c r="DT6" s="110"/>
      <c r="DU6" s="110"/>
      <c r="DV6" s="110"/>
      <c r="DW6" s="110"/>
      <c r="DX6" s="110"/>
      <c r="DY6" s="110"/>
      <c r="DZ6" s="110"/>
      <c r="EA6" s="110"/>
      <c r="EB6" s="110"/>
      <c r="EC6" s="110"/>
      <c r="ED6" s="110"/>
      <c r="EE6" s="111"/>
      <c r="EF6" s="109" t="s">
        <v>37</v>
      </c>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1"/>
      <c r="FH6" s="127" t="s">
        <v>40</v>
      </c>
      <c r="FI6" s="128"/>
      <c r="FJ6" s="128"/>
      <c r="FK6" s="128"/>
      <c r="FL6" s="128"/>
      <c r="FM6" s="128"/>
      <c r="FN6" s="128"/>
      <c r="FO6" s="109" t="s">
        <v>41</v>
      </c>
      <c r="FP6" s="110"/>
      <c r="FQ6" s="110"/>
      <c r="FR6" s="110"/>
      <c r="FS6" s="110"/>
      <c r="FT6" s="110"/>
      <c r="FU6" s="110"/>
      <c r="FV6" s="110"/>
      <c r="FW6" s="110"/>
      <c r="FX6" s="110"/>
      <c r="FY6" s="110"/>
      <c r="FZ6" s="110"/>
      <c r="GA6" s="110"/>
      <c r="GB6" s="111"/>
      <c r="GC6" s="117" t="s">
        <v>44</v>
      </c>
      <c r="GD6" s="118"/>
      <c r="GE6" s="118"/>
      <c r="GF6" s="118"/>
      <c r="GG6" s="118"/>
      <c r="GH6" s="118"/>
      <c r="GI6" s="118"/>
      <c r="GJ6" s="118"/>
      <c r="GK6" s="118"/>
      <c r="GL6" s="118"/>
      <c r="GM6" s="118"/>
      <c r="GN6" s="118"/>
      <c r="GO6" s="118"/>
      <c r="GP6" s="119"/>
      <c r="GQ6" s="117" t="s">
        <v>46</v>
      </c>
      <c r="GR6" s="118"/>
      <c r="GS6" s="118"/>
      <c r="GT6" s="118"/>
      <c r="GU6" s="118"/>
      <c r="GV6" s="118"/>
      <c r="GW6" s="118"/>
      <c r="GX6" s="118"/>
      <c r="GY6" s="118"/>
      <c r="GZ6" s="118"/>
      <c r="HA6" s="118"/>
      <c r="HB6" s="118"/>
      <c r="HC6" s="118"/>
      <c r="HD6" s="119"/>
      <c r="HE6" s="184"/>
      <c r="HF6" s="185"/>
      <c r="HG6" s="185"/>
      <c r="HH6" s="185"/>
      <c r="HI6" s="185"/>
      <c r="HJ6" s="185"/>
      <c r="HK6" s="186"/>
      <c r="HL6" s="164" t="s">
        <v>50</v>
      </c>
      <c r="HM6" s="165"/>
      <c r="HN6" s="165"/>
      <c r="HO6" s="165"/>
      <c r="HP6" s="165"/>
      <c r="HQ6" s="165"/>
      <c r="HR6" s="165"/>
      <c r="HS6" s="164" t="s">
        <v>51</v>
      </c>
      <c r="HT6" s="165"/>
      <c r="HU6" s="165"/>
      <c r="HV6" s="165"/>
      <c r="HW6" s="165"/>
      <c r="HX6" s="165"/>
      <c r="HY6" s="168"/>
      <c r="HZ6" s="158" t="s">
        <v>54</v>
      </c>
      <c r="IA6" s="159"/>
      <c r="IB6" s="159"/>
      <c r="IC6" s="159"/>
      <c r="ID6" s="159"/>
      <c r="IE6" s="159"/>
      <c r="IF6" s="160"/>
      <c r="IG6" s="173" t="s">
        <v>56</v>
      </c>
      <c r="IH6" s="174"/>
      <c r="II6" s="174"/>
      <c r="IJ6" s="174"/>
      <c r="IK6" s="174"/>
      <c r="IL6" s="174"/>
      <c r="IM6" s="175"/>
      <c r="IN6" s="173" t="s">
        <v>57</v>
      </c>
      <c r="IO6" s="174"/>
      <c r="IP6" s="174"/>
      <c r="IQ6" s="174"/>
      <c r="IR6" s="174"/>
      <c r="IS6" s="174"/>
      <c r="IT6" s="174"/>
      <c r="IU6" s="152" t="s">
        <v>58</v>
      </c>
      <c r="IV6" s="153"/>
      <c r="IW6" s="153"/>
      <c r="IX6" s="153"/>
      <c r="IY6" s="153"/>
      <c r="IZ6" s="153"/>
      <c r="JA6" s="154"/>
      <c r="JB6" s="147"/>
      <c r="JC6" s="144"/>
    </row>
    <row r="7" spans="1:263" s="7" customFormat="1" ht="49.5" customHeight="1" x14ac:dyDescent="0.15">
      <c r="B7" s="177"/>
      <c r="C7" s="179"/>
      <c r="D7" s="179"/>
      <c r="E7" s="179"/>
      <c r="F7" s="97"/>
      <c r="G7" s="98"/>
      <c r="H7" s="101"/>
      <c r="I7" s="102"/>
      <c r="J7" s="112" t="s">
        <v>60</v>
      </c>
      <c r="K7" s="113"/>
      <c r="L7" s="113"/>
      <c r="M7" s="113"/>
      <c r="N7" s="113"/>
      <c r="O7" s="113"/>
      <c r="P7" s="114"/>
      <c r="Q7" s="112" t="s">
        <v>61</v>
      </c>
      <c r="R7" s="113"/>
      <c r="S7" s="113"/>
      <c r="T7" s="113"/>
      <c r="U7" s="113"/>
      <c r="V7" s="113"/>
      <c r="W7" s="114"/>
      <c r="X7" s="112" t="s">
        <v>23</v>
      </c>
      <c r="Y7" s="113"/>
      <c r="Z7" s="113"/>
      <c r="AA7" s="113"/>
      <c r="AB7" s="113"/>
      <c r="AC7" s="113"/>
      <c r="AD7" s="114"/>
      <c r="AE7" s="112" t="s">
        <v>8</v>
      </c>
      <c r="AF7" s="113"/>
      <c r="AG7" s="113"/>
      <c r="AH7" s="113"/>
      <c r="AI7" s="113"/>
      <c r="AJ7" s="113"/>
      <c r="AK7" s="114"/>
      <c r="AL7" s="112" t="s">
        <v>71</v>
      </c>
      <c r="AM7" s="113"/>
      <c r="AN7" s="113"/>
      <c r="AO7" s="113"/>
      <c r="AP7" s="113"/>
      <c r="AQ7" s="113"/>
      <c r="AR7" s="114"/>
      <c r="AS7" s="112" t="s">
        <v>26</v>
      </c>
      <c r="AT7" s="113"/>
      <c r="AU7" s="113"/>
      <c r="AV7" s="113"/>
      <c r="AW7" s="113"/>
      <c r="AX7" s="113"/>
      <c r="AY7" s="114"/>
      <c r="AZ7" s="112" t="s">
        <v>8</v>
      </c>
      <c r="BA7" s="113"/>
      <c r="BB7" s="113"/>
      <c r="BC7" s="113"/>
      <c r="BD7" s="113"/>
      <c r="BE7" s="113"/>
      <c r="BF7" s="114"/>
      <c r="BG7" s="131" t="s">
        <v>72</v>
      </c>
      <c r="BH7" s="132"/>
      <c r="BI7" s="132"/>
      <c r="BJ7" s="132"/>
      <c r="BK7" s="132"/>
      <c r="BL7" s="132"/>
      <c r="BM7" s="133"/>
      <c r="BN7" s="131" t="s">
        <v>7</v>
      </c>
      <c r="BO7" s="132"/>
      <c r="BP7" s="132"/>
      <c r="BQ7" s="132"/>
      <c r="BR7" s="132"/>
      <c r="BS7" s="132"/>
      <c r="BT7" s="133"/>
      <c r="BU7" s="131" t="s">
        <v>28</v>
      </c>
      <c r="BV7" s="132"/>
      <c r="BW7" s="132"/>
      <c r="BX7" s="132"/>
      <c r="BY7" s="132"/>
      <c r="BZ7" s="132"/>
      <c r="CA7" s="133"/>
      <c r="CB7" s="135"/>
      <c r="CC7" s="136"/>
      <c r="CD7" s="136"/>
      <c r="CE7" s="136"/>
      <c r="CF7" s="136"/>
      <c r="CG7" s="136"/>
      <c r="CH7" s="136"/>
      <c r="CI7" s="112" t="s">
        <v>73</v>
      </c>
      <c r="CJ7" s="113"/>
      <c r="CK7" s="113"/>
      <c r="CL7" s="113"/>
      <c r="CM7" s="113"/>
      <c r="CN7" s="113"/>
      <c r="CO7" s="114"/>
      <c r="CP7" s="112" t="s">
        <v>31</v>
      </c>
      <c r="CQ7" s="113"/>
      <c r="CR7" s="113"/>
      <c r="CS7" s="113"/>
      <c r="CT7" s="113"/>
      <c r="CU7" s="113"/>
      <c r="CV7" s="114"/>
      <c r="CW7" s="112" t="s">
        <v>74</v>
      </c>
      <c r="CX7" s="113"/>
      <c r="CY7" s="113"/>
      <c r="CZ7" s="113"/>
      <c r="DA7" s="113"/>
      <c r="DB7" s="113"/>
      <c r="DC7" s="114"/>
      <c r="DD7" s="112" t="s">
        <v>32</v>
      </c>
      <c r="DE7" s="113"/>
      <c r="DF7" s="113"/>
      <c r="DG7" s="113"/>
      <c r="DH7" s="113"/>
      <c r="DI7" s="113"/>
      <c r="DJ7" s="114"/>
      <c r="DK7" s="140"/>
      <c r="DL7" s="141"/>
      <c r="DM7" s="141"/>
      <c r="DN7" s="141"/>
      <c r="DO7" s="141"/>
      <c r="DP7" s="141"/>
      <c r="DQ7" s="142"/>
      <c r="DR7" s="112" t="s">
        <v>36</v>
      </c>
      <c r="DS7" s="113"/>
      <c r="DT7" s="113"/>
      <c r="DU7" s="113"/>
      <c r="DV7" s="113"/>
      <c r="DW7" s="113"/>
      <c r="DX7" s="114"/>
      <c r="DY7" s="112" t="s">
        <v>75</v>
      </c>
      <c r="DZ7" s="113"/>
      <c r="EA7" s="113"/>
      <c r="EB7" s="113"/>
      <c r="EC7" s="113"/>
      <c r="ED7" s="113"/>
      <c r="EE7" s="114"/>
      <c r="EF7" s="112" t="s">
        <v>38</v>
      </c>
      <c r="EG7" s="113"/>
      <c r="EH7" s="113"/>
      <c r="EI7" s="113"/>
      <c r="EJ7" s="113"/>
      <c r="EK7" s="113"/>
      <c r="EL7" s="114"/>
      <c r="EM7" s="112" t="s">
        <v>76</v>
      </c>
      <c r="EN7" s="113"/>
      <c r="EO7" s="113"/>
      <c r="EP7" s="113"/>
      <c r="EQ7" s="113"/>
      <c r="ER7" s="113"/>
      <c r="ES7" s="114"/>
      <c r="ET7" s="112" t="s">
        <v>39</v>
      </c>
      <c r="EU7" s="113"/>
      <c r="EV7" s="113"/>
      <c r="EW7" s="113"/>
      <c r="EX7" s="113"/>
      <c r="EY7" s="113"/>
      <c r="EZ7" s="114"/>
      <c r="FA7" s="112" t="s">
        <v>77</v>
      </c>
      <c r="FB7" s="113"/>
      <c r="FC7" s="113"/>
      <c r="FD7" s="113"/>
      <c r="FE7" s="113"/>
      <c r="FF7" s="113"/>
      <c r="FG7" s="114"/>
      <c r="FH7" s="129"/>
      <c r="FI7" s="130"/>
      <c r="FJ7" s="130"/>
      <c r="FK7" s="130"/>
      <c r="FL7" s="130"/>
      <c r="FM7" s="130"/>
      <c r="FN7" s="130"/>
      <c r="FO7" s="112" t="s">
        <v>42</v>
      </c>
      <c r="FP7" s="113"/>
      <c r="FQ7" s="113"/>
      <c r="FR7" s="113"/>
      <c r="FS7" s="113"/>
      <c r="FT7" s="113"/>
      <c r="FU7" s="114"/>
      <c r="FV7" s="112" t="s">
        <v>78</v>
      </c>
      <c r="FW7" s="113"/>
      <c r="FX7" s="113"/>
      <c r="FY7" s="113"/>
      <c r="FZ7" s="113"/>
      <c r="GA7" s="113"/>
      <c r="GB7" s="114"/>
      <c r="GC7" s="120" t="s">
        <v>45</v>
      </c>
      <c r="GD7" s="121"/>
      <c r="GE7" s="121"/>
      <c r="GF7" s="121"/>
      <c r="GG7" s="121"/>
      <c r="GH7" s="121"/>
      <c r="GI7" s="122"/>
      <c r="GJ7" s="120" t="s">
        <v>79</v>
      </c>
      <c r="GK7" s="121"/>
      <c r="GL7" s="121"/>
      <c r="GM7" s="121"/>
      <c r="GN7" s="121"/>
      <c r="GO7" s="121"/>
      <c r="GP7" s="122"/>
      <c r="GQ7" s="120" t="s">
        <v>47</v>
      </c>
      <c r="GR7" s="121"/>
      <c r="GS7" s="121"/>
      <c r="GT7" s="121"/>
      <c r="GU7" s="121"/>
      <c r="GV7" s="121"/>
      <c r="GW7" s="122"/>
      <c r="GX7" s="120" t="s">
        <v>80</v>
      </c>
      <c r="GY7" s="121"/>
      <c r="GZ7" s="121"/>
      <c r="HA7" s="121"/>
      <c r="HB7" s="121"/>
      <c r="HC7" s="121"/>
      <c r="HD7" s="122"/>
      <c r="HE7" s="187"/>
      <c r="HF7" s="188"/>
      <c r="HG7" s="188"/>
      <c r="HH7" s="188"/>
      <c r="HI7" s="188"/>
      <c r="HJ7" s="188"/>
      <c r="HK7" s="189"/>
      <c r="HL7" s="166"/>
      <c r="HM7" s="167"/>
      <c r="HN7" s="167"/>
      <c r="HO7" s="167"/>
      <c r="HP7" s="167"/>
      <c r="HQ7" s="167"/>
      <c r="HR7" s="167"/>
      <c r="HS7" s="166"/>
      <c r="HT7" s="167"/>
      <c r="HU7" s="167"/>
      <c r="HV7" s="167"/>
      <c r="HW7" s="167"/>
      <c r="HX7" s="167"/>
      <c r="HY7" s="169"/>
      <c r="HZ7" s="161"/>
      <c r="IA7" s="162"/>
      <c r="IB7" s="162"/>
      <c r="IC7" s="162"/>
      <c r="ID7" s="162"/>
      <c r="IE7" s="162"/>
      <c r="IF7" s="163"/>
      <c r="IG7" s="131"/>
      <c r="IH7" s="132"/>
      <c r="II7" s="132"/>
      <c r="IJ7" s="132"/>
      <c r="IK7" s="132"/>
      <c r="IL7" s="132"/>
      <c r="IM7" s="133"/>
      <c r="IN7" s="131"/>
      <c r="IO7" s="132"/>
      <c r="IP7" s="132"/>
      <c r="IQ7" s="132"/>
      <c r="IR7" s="132"/>
      <c r="IS7" s="132"/>
      <c r="IT7" s="132"/>
      <c r="IU7" s="131"/>
      <c r="IV7" s="132"/>
      <c r="IW7" s="132"/>
      <c r="IX7" s="132"/>
      <c r="IY7" s="132"/>
      <c r="IZ7" s="132"/>
      <c r="JA7" s="133"/>
      <c r="JB7" s="147"/>
      <c r="JC7" s="144"/>
    </row>
    <row r="8" spans="1:263" s="32" customFormat="1" ht="49.5" customHeight="1" x14ac:dyDescent="0.15">
      <c r="B8" s="177"/>
      <c r="C8" s="179"/>
      <c r="D8" s="179"/>
      <c r="E8" s="179"/>
      <c r="F8" s="99"/>
      <c r="G8" s="100"/>
      <c r="H8" s="103"/>
      <c r="I8" s="104"/>
      <c r="J8" s="33" t="s">
        <v>84</v>
      </c>
      <c r="K8" s="34"/>
      <c r="L8" s="35"/>
      <c r="M8" s="34"/>
      <c r="N8" s="34"/>
      <c r="O8" s="34"/>
      <c r="P8" s="36"/>
      <c r="Q8" s="33" t="s">
        <v>85</v>
      </c>
      <c r="R8" s="34"/>
      <c r="S8" s="34"/>
      <c r="T8" s="34"/>
      <c r="U8" s="34"/>
      <c r="V8" s="34"/>
      <c r="W8" s="36"/>
      <c r="X8" s="33" t="s">
        <v>84</v>
      </c>
      <c r="Y8" s="34"/>
      <c r="Z8" s="34"/>
      <c r="AA8" s="34"/>
      <c r="AB8" s="34"/>
      <c r="AC8" s="34"/>
      <c r="AD8" s="36"/>
      <c r="AE8" s="33" t="s">
        <v>85</v>
      </c>
      <c r="AF8" s="34"/>
      <c r="AG8" s="34"/>
      <c r="AH8" s="34"/>
      <c r="AI8" s="34"/>
      <c r="AJ8" s="34"/>
      <c r="AK8" s="36"/>
      <c r="AL8" s="33" t="s">
        <v>84</v>
      </c>
      <c r="AM8" s="34"/>
      <c r="AN8" s="34"/>
      <c r="AO8" s="34"/>
      <c r="AP8" s="34"/>
      <c r="AQ8" s="34"/>
      <c r="AR8" s="36"/>
      <c r="AS8" s="33" t="s">
        <v>84</v>
      </c>
      <c r="AT8" s="34"/>
      <c r="AU8" s="34"/>
      <c r="AV8" s="34"/>
      <c r="AW8" s="34"/>
      <c r="AX8" s="34"/>
      <c r="AY8" s="36"/>
      <c r="AZ8" s="33" t="s">
        <v>85</v>
      </c>
      <c r="BA8" s="34"/>
      <c r="BB8" s="34"/>
      <c r="BC8" s="34"/>
      <c r="BD8" s="34"/>
      <c r="BE8" s="34"/>
      <c r="BF8" s="36"/>
      <c r="BG8" s="33" t="s">
        <v>84</v>
      </c>
      <c r="BH8" s="37"/>
      <c r="BI8" s="37"/>
      <c r="BJ8" s="37"/>
      <c r="BK8" s="37"/>
      <c r="BL8" s="37"/>
      <c r="BM8" s="38"/>
      <c r="BN8" s="39">
        <v>2000</v>
      </c>
      <c r="BO8" s="34" t="s">
        <v>82</v>
      </c>
      <c r="BP8" s="35" t="s">
        <v>83</v>
      </c>
      <c r="BQ8" s="37"/>
      <c r="BR8" s="37"/>
      <c r="BS8" s="37"/>
      <c r="BT8" s="38"/>
      <c r="BU8" s="33" t="s">
        <v>85</v>
      </c>
      <c r="BV8" s="37"/>
      <c r="BW8" s="37"/>
      <c r="BX8" s="37"/>
      <c r="BY8" s="37"/>
      <c r="BZ8" s="37"/>
      <c r="CA8" s="38"/>
      <c r="CB8" s="33" t="s">
        <v>84</v>
      </c>
      <c r="CC8" s="40"/>
      <c r="CD8" s="40"/>
      <c r="CE8" s="40"/>
      <c r="CF8" s="40"/>
      <c r="CG8" s="40"/>
      <c r="CH8" s="40"/>
      <c r="CI8" s="39">
        <v>2000</v>
      </c>
      <c r="CJ8" s="34" t="s">
        <v>82</v>
      </c>
      <c r="CK8" s="35" t="s">
        <v>83</v>
      </c>
      <c r="CL8" s="34"/>
      <c r="CM8" s="34"/>
      <c r="CN8" s="34"/>
      <c r="CO8" s="36"/>
      <c r="CP8" s="39">
        <v>800</v>
      </c>
      <c r="CQ8" s="34" t="s">
        <v>82</v>
      </c>
      <c r="CR8" s="35" t="s">
        <v>83</v>
      </c>
      <c r="CS8" s="34"/>
      <c r="CT8" s="34"/>
      <c r="CU8" s="34"/>
      <c r="CV8" s="36"/>
      <c r="CW8" s="39">
        <v>800</v>
      </c>
      <c r="CX8" s="34" t="s">
        <v>82</v>
      </c>
      <c r="CY8" s="35" t="s">
        <v>83</v>
      </c>
      <c r="CZ8" s="34"/>
      <c r="DA8" s="34"/>
      <c r="DB8" s="34"/>
      <c r="DC8" s="36"/>
      <c r="DD8" s="33" t="s">
        <v>85</v>
      </c>
      <c r="DE8" s="34"/>
      <c r="DF8" s="34"/>
      <c r="DG8" s="34"/>
      <c r="DH8" s="34"/>
      <c r="DI8" s="34"/>
      <c r="DJ8" s="36"/>
      <c r="DK8" s="39">
        <v>300</v>
      </c>
      <c r="DL8" s="34" t="s">
        <v>82</v>
      </c>
      <c r="DM8" s="35" t="s">
        <v>83</v>
      </c>
      <c r="DN8" s="37"/>
      <c r="DO8" s="37"/>
      <c r="DP8" s="37"/>
      <c r="DQ8" s="38"/>
      <c r="DR8" s="39">
        <v>400</v>
      </c>
      <c r="DS8" s="34" t="s">
        <v>82</v>
      </c>
      <c r="DT8" s="80" t="s">
        <v>161</v>
      </c>
      <c r="DU8" s="80"/>
      <c r="DV8" s="80"/>
      <c r="DW8" s="80"/>
      <c r="DX8" s="81"/>
      <c r="DY8" s="33">
        <v>750</v>
      </c>
      <c r="DZ8" s="34" t="s">
        <v>82</v>
      </c>
      <c r="EA8" s="35" t="s">
        <v>83</v>
      </c>
      <c r="EB8" s="41"/>
      <c r="EC8" s="34"/>
      <c r="ED8" s="34"/>
      <c r="EE8" s="36"/>
      <c r="EF8" s="33" t="s">
        <v>84</v>
      </c>
      <c r="EG8" s="34"/>
      <c r="EH8" s="34"/>
      <c r="EI8" s="34"/>
      <c r="EJ8" s="34"/>
      <c r="EK8" s="34"/>
      <c r="EL8" s="36"/>
      <c r="EM8" s="33">
        <v>200</v>
      </c>
      <c r="EN8" s="34" t="s">
        <v>82</v>
      </c>
      <c r="EO8" s="35" t="s">
        <v>83</v>
      </c>
      <c r="EP8" s="34"/>
      <c r="EQ8" s="34"/>
      <c r="ER8" s="34"/>
      <c r="ES8" s="36"/>
      <c r="ET8" s="33" t="s">
        <v>85</v>
      </c>
      <c r="EU8" s="34"/>
      <c r="EV8" s="34"/>
      <c r="EW8" s="34"/>
      <c r="EX8" s="34"/>
      <c r="EY8" s="34"/>
      <c r="EZ8" s="36"/>
      <c r="FA8" s="39">
        <v>100</v>
      </c>
      <c r="FB8" s="34" t="s">
        <v>82</v>
      </c>
      <c r="FC8" s="35" t="s">
        <v>83</v>
      </c>
      <c r="FD8" s="78"/>
      <c r="FE8" s="78"/>
      <c r="FF8" s="78"/>
      <c r="FG8" s="79"/>
      <c r="FH8" s="33">
        <v>300</v>
      </c>
      <c r="FI8" s="34" t="s">
        <v>82</v>
      </c>
      <c r="FJ8" s="35" t="s">
        <v>83</v>
      </c>
      <c r="FK8" s="40"/>
      <c r="FL8" s="40"/>
      <c r="FM8" s="40"/>
      <c r="FN8" s="40"/>
      <c r="FO8" s="33">
        <v>260</v>
      </c>
      <c r="FP8" s="34" t="s">
        <v>86</v>
      </c>
      <c r="FQ8" s="35" t="s">
        <v>159</v>
      </c>
      <c r="FR8" s="34"/>
      <c r="FS8" s="34"/>
      <c r="FT8" s="34"/>
      <c r="FU8" s="36"/>
      <c r="FV8" s="33" t="s">
        <v>84</v>
      </c>
      <c r="FW8" s="34"/>
      <c r="FX8" s="34"/>
      <c r="FY8" s="34"/>
      <c r="FZ8" s="34"/>
      <c r="GA8" s="34"/>
      <c r="GB8" s="36"/>
      <c r="GC8" s="33" t="s">
        <v>84</v>
      </c>
      <c r="GD8" s="34"/>
      <c r="GE8" s="34"/>
      <c r="GF8" s="34"/>
      <c r="GG8" s="34"/>
      <c r="GH8" s="34"/>
      <c r="GI8" s="36"/>
      <c r="GJ8" s="33" t="s">
        <v>85</v>
      </c>
      <c r="GK8" s="34"/>
      <c r="GL8" s="34"/>
      <c r="GM8" s="34"/>
      <c r="GN8" s="34"/>
      <c r="GO8" s="34"/>
      <c r="GP8" s="36"/>
      <c r="GQ8" s="33" t="s">
        <v>85</v>
      </c>
      <c r="GR8" s="34"/>
      <c r="GS8" s="34"/>
      <c r="GT8" s="34"/>
      <c r="GU8" s="34"/>
      <c r="GV8" s="34"/>
      <c r="GW8" s="36"/>
      <c r="GX8" s="33" t="s">
        <v>85</v>
      </c>
      <c r="GY8" s="34"/>
      <c r="GZ8" s="34"/>
      <c r="HA8" s="34"/>
      <c r="HB8" s="34"/>
      <c r="HC8" s="34"/>
      <c r="HD8" s="36"/>
      <c r="HE8" s="33" t="s">
        <v>84</v>
      </c>
      <c r="HF8" s="40"/>
      <c r="HG8" s="40"/>
      <c r="HH8" s="40"/>
      <c r="HI8" s="40"/>
      <c r="HJ8" s="40"/>
      <c r="HK8" s="42"/>
      <c r="HL8" s="33" t="s">
        <v>85</v>
      </c>
      <c r="HM8" s="40"/>
      <c r="HN8" s="40"/>
      <c r="HO8" s="40"/>
      <c r="HP8" s="40"/>
      <c r="HQ8" s="40"/>
      <c r="HR8" s="40"/>
      <c r="HS8" s="33" t="s">
        <v>84</v>
      </c>
      <c r="HT8" s="40"/>
      <c r="HU8" s="40"/>
      <c r="HV8" s="40"/>
      <c r="HW8" s="40"/>
      <c r="HX8" s="40"/>
      <c r="HY8" s="42"/>
      <c r="HZ8" s="33" t="s">
        <v>85</v>
      </c>
      <c r="IA8" s="40"/>
      <c r="IB8" s="40"/>
      <c r="IC8" s="40"/>
      <c r="ID8" s="40"/>
      <c r="IE8" s="40"/>
      <c r="IF8" s="42"/>
      <c r="IG8" s="33" t="s">
        <v>85</v>
      </c>
      <c r="IH8" s="37"/>
      <c r="II8" s="37"/>
      <c r="IJ8" s="37"/>
      <c r="IK8" s="37"/>
      <c r="IL8" s="37"/>
      <c r="IM8" s="38"/>
      <c r="IN8" s="33" t="s">
        <v>85</v>
      </c>
      <c r="IO8" s="37"/>
      <c r="IP8" s="37"/>
      <c r="IQ8" s="37"/>
      <c r="IR8" s="37"/>
      <c r="IS8" s="37"/>
      <c r="IT8" s="37"/>
      <c r="IU8" s="33" t="s">
        <v>85</v>
      </c>
      <c r="IV8" s="37"/>
      <c r="IW8" s="37"/>
      <c r="IX8" s="37"/>
      <c r="IY8" s="37"/>
      <c r="IZ8" s="37"/>
      <c r="JA8" s="38"/>
      <c r="JB8" s="147"/>
      <c r="JC8" s="144"/>
    </row>
    <row r="9" spans="1:263" s="3" customFormat="1" ht="36.75" customHeight="1" x14ac:dyDescent="0.15">
      <c r="B9" s="177"/>
      <c r="C9" s="180"/>
      <c r="D9" s="180"/>
      <c r="E9" s="180"/>
      <c r="F9" s="74" t="s">
        <v>9</v>
      </c>
      <c r="G9" s="75" t="s">
        <v>10</v>
      </c>
      <c r="H9" s="74" t="s">
        <v>9</v>
      </c>
      <c r="I9" s="75" t="s">
        <v>10</v>
      </c>
      <c r="J9" s="76" t="s">
        <v>11</v>
      </c>
      <c r="K9" s="74" t="s">
        <v>9</v>
      </c>
      <c r="L9" s="75" t="s">
        <v>10</v>
      </c>
      <c r="M9" s="75" t="s">
        <v>68</v>
      </c>
      <c r="N9" s="75" t="s">
        <v>67</v>
      </c>
      <c r="O9" s="75" t="s">
        <v>70</v>
      </c>
      <c r="P9" s="75" t="s">
        <v>69</v>
      </c>
      <c r="Q9" s="76" t="s">
        <v>11</v>
      </c>
      <c r="R9" s="74" t="s">
        <v>9</v>
      </c>
      <c r="S9" s="75" t="s">
        <v>10</v>
      </c>
      <c r="T9" s="75" t="s">
        <v>68</v>
      </c>
      <c r="U9" s="75" t="s">
        <v>67</v>
      </c>
      <c r="V9" s="75" t="s">
        <v>70</v>
      </c>
      <c r="W9" s="75" t="s">
        <v>69</v>
      </c>
      <c r="X9" s="76" t="s">
        <v>11</v>
      </c>
      <c r="Y9" s="74" t="s">
        <v>9</v>
      </c>
      <c r="Z9" s="75" t="s">
        <v>10</v>
      </c>
      <c r="AA9" s="75" t="s">
        <v>68</v>
      </c>
      <c r="AB9" s="75" t="s">
        <v>67</v>
      </c>
      <c r="AC9" s="75" t="s">
        <v>70</v>
      </c>
      <c r="AD9" s="75" t="s">
        <v>69</v>
      </c>
      <c r="AE9" s="76" t="s">
        <v>13</v>
      </c>
      <c r="AF9" s="74" t="s">
        <v>9</v>
      </c>
      <c r="AG9" s="75" t="s">
        <v>10</v>
      </c>
      <c r="AH9" s="75" t="s">
        <v>68</v>
      </c>
      <c r="AI9" s="75" t="s">
        <v>67</v>
      </c>
      <c r="AJ9" s="75" t="s">
        <v>70</v>
      </c>
      <c r="AK9" s="75" t="s">
        <v>69</v>
      </c>
      <c r="AL9" s="76" t="s">
        <v>11</v>
      </c>
      <c r="AM9" s="74" t="s">
        <v>9</v>
      </c>
      <c r="AN9" s="75" t="s">
        <v>10</v>
      </c>
      <c r="AO9" s="75" t="s">
        <v>68</v>
      </c>
      <c r="AP9" s="75" t="s">
        <v>67</v>
      </c>
      <c r="AQ9" s="75" t="s">
        <v>70</v>
      </c>
      <c r="AR9" s="75" t="s">
        <v>69</v>
      </c>
      <c r="AS9" s="76" t="s">
        <v>14</v>
      </c>
      <c r="AT9" s="74" t="s">
        <v>9</v>
      </c>
      <c r="AU9" s="75" t="s">
        <v>10</v>
      </c>
      <c r="AV9" s="75" t="s">
        <v>68</v>
      </c>
      <c r="AW9" s="75" t="s">
        <v>67</v>
      </c>
      <c r="AX9" s="75" t="s">
        <v>70</v>
      </c>
      <c r="AY9" s="75" t="s">
        <v>69</v>
      </c>
      <c r="AZ9" s="76" t="s">
        <v>13</v>
      </c>
      <c r="BA9" s="74" t="s">
        <v>9</v>
      </c>
      <c r="BB9" s="75" t="s">
        <v>10</v>
      </c>
      <c r="BC9" s="75" t="s">
        <v>68</v>
      </c>
      <c r="BD9" s="75" t="s">
        <v>67</v>
      </c>
      <c r="BE9" s="75" t="s">
        <v>70</v>
      </c>
      <c r="BF9" s="75" t="s">
        <v>69</v>
      </c>
      <c r="BG9" s="76" t="s">
        <v>11</v>
      </c>
      <c r="BH9" s="74" t="s">
        <v>9</v>
      </c>
      <c r="BI9" s="75" t="s">
        <v>10</v>
      </c>
      <c r="BJ9" s="75" t="s">
        <v>68</v>
      </c>
      <c r="BK9" s="75" t="s">
        <v>67</v>
      </c>
      <c r="BL9" s="75" t="s">
        <v>70</v>
      </c>
      <c r="BM9" s="75" t="s">
        <v>69</v>
      </c>
      <c r="BN9" s="74" t="s">
        <v>12</v>
      </c>
      <c r="BO9" s="74" t="s">
        <v>9</v>
      </c>
      <c r="BP9" s="75" t="s">
        <v>10</v>
      </c>
      <c r="BQ9" s="75" t="s">
        <v>68</v>
      </c>
      <c r="BR9" s="75" t="s">
        <v>67</v>
      </c>
      <c r="BS9" s="75" t="s">
        <v>70</v>
      </c>
      <c r="BT9" s="75" t="s">
        <v>69</v>
      </c>
      <c r="BU9" s="76" t="s">
        <v>13</v>
      </c>
      <c r="BV9" s="74" t="s">
        <v>9</v>
      </c>
      <c r="BW9" s="75" t="s">
        <v>10</v>
      </c>
      <c r="BX9" s="75" t="s">
        <v>68</v>
      </c>
      <c r="BY9" s="75" t="s">
        <v>67</v>
      </c>
      <c r="BZ9" s="75" t="s">
        <v>70</v>
      </c>
      <c r="CA9" s="75" t="s">
        <v>69</v>
      </c>
      <c r="CB9" s="76" t="s">
        <v>14</v>
      </c>
      <c r="CC9" s="74" t="s">
        <v>9</v>
      </c>
      <c r="CD9" s="75" t="s">
        <v>10</v>
      </c>
      <c r="CE9" s="75" t="s">
        <v>68</v>
      </c>
      <c r="CF9" s="75" t="s">
        <v>67</v>
      </c>
      <c r="CG9" s="75" t="s">
        <v>70</v>
      </c>
      <c r="CH9" s="75" t="s">
        <v>69</v>
      </c>
      <c r="CI9" s="74" t="s">
        <v>12</v>
      </c>
      <c r="CJ9" s="74" t="s">
        <v>9</v>
      </c>
      <c r="CK9" s="75" t="s">
        <v>10</v>
      </c>
      <c r="CL9" s="75" t="s">
        <v>68</v>
      </c>
      <c r="CM9" s="75" t="s">
        <v>67</v>
      </c>
      <c r="CN9" s="75" t="s">
        <v>70</v>
      </c>
      <c r="CO9" s="75" t="s">
        <v>69</v>
      </c>
      <c r="CP9" s="74" t="s">
        <v>12</v>
      </c>
      <c r="CQ9" s="74" t="s">
        <v>9</v>
      </c>
      <c r="CR9" s="75" t="s">
        <v>10</v>
      </c>
      <c r="CS9" s="75" t="s">
        <v>68</v>
      </c>
      <c r="CT9" s="75" t="s">
        <v>67</v>
      </c>
      <c r="CU9" s="75" t="s">
        <v>70</v>
      </c>
      <c r="CV9" s="75" t="s">
        <v>69</v>
      </c>
      <c r="CW9" s="74" t="s">
        <v>12</v>
      </c>
      <c r="CX9" s="74" t="s">
        <v>9</v>
      </c>
      <c r="CY9" s="75" t="s">
        <v>10</v>
      </c>
      <c r="CZ9" s="75" t="s">
        <v>68</v>
      </c>
      <c r="DA9" s="75" t="s">
        <v>67</v>
      </c>
      <c r="DB9" s="75" t="s">
        <v>70</v>
      </c>
      <c r="DC9" s="75" t="s">
        <v>69</v>
      </c>
      <c r="DD9" s="76" t="s">
        <v>62</v>
      </c>
      <c r="DE9" s="74" t="s">
        <v>9</v>
      </c>
      <c r="DF9" s="75" t="s">
        <v>10</v>
      </c>
      <c r="DG9" s="75" t="s">
        <v>68</v>
      </c>
      <c r="DH9" s="75" t="s">
        <v>67</v>
      </c>
      <c r="DI9" s="75" t="s">
        <v>70</v>
      </c>
      <c r="DJ9" s="75" t="s">
        <v>69</v>
      </c>
      <c r="DK9" s="74" t="s">
        <v>12</v>
      </c>
      <c r="DL9" s="74" t="s">
        <v>9</v>
      </c>
      <c r="DM9" s="75" t="s">
        <v>10</v>
      </c>
      <c r="DN9" s="75" t="s">
        <v>68</v>
      </c>
      <c r="DO9" s="75" t="s">
        <v>67</v>
      </c>
      <c r="DP9" s="75" t="s">
        <v>70</v>
      </c>
      <c r="DQ9" s="75" t="s">
        <v>69</v>
      </c>
      <c r="DR9" s="74" t="s">
        <v>12</v>
      </c>
      <c r="DS9" s="74" t="s">
        <v>9</v>
      </c>
      <c r="DT9" s="75" t="s">
        <v>10</v>
      </c>
      <c r="DU9" s="75" t="s">
        <v>68</v>
      </c>
      <c r="DV9" s="75" t="s">
        <v>67</v>
      </c>
      <c r="DW9" s="75" t="s">
        <v>70</v>
      </c>
      <c r="DX9" s="75" t="s">
        <v>69</v>
      </c>
      <c r="DY9" s="74" t="s">
        <v>12</v>
      </c>
      <c r="DZ9" s="74" t="s">
        <v>9</v>
      </c>
      <c r="EA9" s="75" t="s">
        <v>10</v>
      </c>
      <c r="EB9" s="75" t="s">
        <v>68</v>
      </c>
      <c r="EC9" s="75" t="s">
        <v>67</v>
      </c>
      <c r="ED9" s="75" t="s">
        <v>70</v>
      </c>
      <c r="EE9" s="75" t="s">
        <v>69</v>
      </c>
      <c r="EF9" s="76" t="s">
        <v>11</v>
      </c>
      <c r="EG9" s="74" t="s">
        <v>9</v>
      </c>
      <c r="EH9" s="75" t="s">
        <v>10</v>
      </c>
      <c r="EI9" s="75" t="s">
        <v>68</v>
      </c>
      <c r="EJ9" s="75" t="s">
        <v>67</v>
      </c>
      <c r="EK9" s="75" t="s">
        <v>70</v>
      </c>
      <c r="EL9" s="75" t="s">
        <v>69</v>
      </c>
      <c r="EM9" s="74" t="s">
        <v>12</v>
      </c>
      <c r="EN9" s="74" t="s">
        <v>9</v>
      </c>
      <c r="EO9" s="75" t="s">
        <v>10</v>
      </c>
      <c r="EP9" s="75" t="s">
        <v>68</v>
      </c>
      <c r="EQ9" s="75" t="s">
        <v>67</v>
      </c>
      <c r="ER9" s="75" t="s">
        <v>70</v>
      </c>
      <c r="ES9" s="75" t="s">
        <v>69</v>
      </c>
      <c r="ET9" s="76" t="s">
        <v>13</v>
      </c>
      <c r="EU9" s="74" t="s">
        <v>9</v>
      </c>
      <c r="EV9" s="75" t="s">
        <v>10</v>
      </c>
      <c r="EW9" s="75" t="s">
        <v>68</v>
      </c>
      <c r="EX9" s="75" t="s">
        <v>67</v>
      </c>
      <c r="EY9" s="75" t="s">
        <v>70</v>
      </c>
      <c r="EZ9" s="75" t="s">
        <v>69</v>
      </c>
      <c r="FA9" s="74" t="s">
        <v>12</v>
      </c>
      <c r="FB9" s="74" t="s">
        <v>9</v>
      </c>
      <c r="FC9" s="75" t="s">
        <v>10</v>
      </c>
      <c r="FD9" s="75" t="s">
        <v>68</v>
      </c>
      <c r="FE9" s="75" t="s">
        <v>67</v>
      </c>
      <c r="FF9" s="75" t="s">
        <v>70</v>
      </c>
      <c r="FG9" s="75" t="s">
        <v>69</v>
      </c>
      <c r="FH9" s="74" t="s">
        <v>12</v>
      </c>
      <c r="FI9" s="74" t="s">
        <v>9</v>
      </c>
      <c r="FJ9" s="75" t="s">
        <v>10</v>
      </c>
      <c r="FK9" s="75" t="s">
        <v>68</v>
      </c>
      <c r="FL9" s="75" t="s">
        <v>67</v>
      </c>
      <c r="FM9" s="75" t="s">
        <v>70</v>
      </c>
      <c r="FN9" s="75" t="s">
        <v>69</v>
      </c>
      <c r="FO9" s="74" t="s">
        <v>63</v>
      </c>
      <c r="FP9" s="74" t="s">
        <v>9</v>
      </c>
      <c r="FQ9" s="75" t="s">
        <v>10</v>
      </c>
      <c r="FR9" s="75" t="s">
        <v>68</v>
      </c>
      <c r="FS9" s="75" t="s">
        <v>67</v>
      </c>
      <c r="FT9" s="75" t="s">
        <v>70</v>
      </c>
      <c r="FU9" s="75" t="s">
        <v>69</v>
      </c>
      <c r="FV9" s="76" t="s">
        <v>14</v>
      </c>
      <c r="FW9" s="74" t="s">
        <v>9</v>
      </c>
      <c r="FX9" s="75" t="s">
        <v>10</v>
      </c>
      <c r="FY9" s="75" t="s">
        <v>68</v>
      </c>
      <c r="FZ9" s="75" t="s">
        <v>67</v>
      </c>
      <c r="GA9" s="75" t="s">
        <v>70</v>
      </c>
      <c r="GB9" s="75" t="s">
        <v>69</v>
      </c>
      <c r="GC9" s="76" t="s">
        <v>14</v>
      </c>
      <c r="GD9" s="74" t="s">
        <v>9</v>
      </c>
      <c r="GE9" s="75" t="s">
        <v>10</v>
      </c>
      <c r="GF9" s="75" t="s">
        <v>68</v>
      </c>
      <c r="GG9" s="75" t="s">
        <v>67</v>
      </c>
      <c r="GH9" s="75" t="s">
        <v>70</v>
      </c>
      <c r="GI9" s="75" t="s">
        <v>69</v>
      </c>
      <c r="GJ9" s="76" t="s">
        <v>13</v>
      </c>
      <c r="GK9" s="74" t="s">
        <v>9</v>
      </c>
      <c r="GL9" s="75" t="s">
        <v>10</v>
      </c>
      <c r="GM9" s="75" t="s">
        <v>68</v>
      </c>
      <c r="GN9" s="75" t="s">
        <v>67</v>
      </c>
      <c r="GO9" s="75" t="s">
        <v>70</v>
      </c>
      <c r="GP9" s="75" t="s">
        <v>69</v>
      </c>
      <c r="GQ9" s="76" t="s">
        <v>87</v>
      </c>
      <c r="GR9" s="74" t="s">
        <v>9</v>
      </c>
      <c r="GS9" s="75" t="s">
        <v>10</v>
      </c>
      <c r="GT9" s="75" t="s">
        <v>68</v>
      </c>
      <c r="GU9" s="75" t="s">
        <v>67</v>
      </c>
      <c r="GV9" s="75" t="s">
        <v>70</v>
      </c>
      <c r="GW9" s="75" t="s">
        <v>69</v>
      </c>
      <c r="GX9" s="76" t="s">
        <v>13</v>
      </c>
      <c r="GY9" s="74" t="s">
        <v>9</v>
      </c>
      <c r="GZ9" s="75" t="s">
        <v>10</v>
      </c>
      <c r="HA9" s="75" t="s">
        <v>68</v>
      </c>
      <c r="HB9" s="75" t="s">
        <v>67</v>
      </c>
      <c r="HC9" s="75" t="s">
        <v>70</v>
      </c>
      <c r="HD9" s="75" t="s">
        <v>69</v>
      </c>
      <c r="HE9" s="76" t="s">
        <v>14</v>
      </c>
      <c r="HF9" s="74" t="s">
        <v>9</v>
      </c>
      <c r="HG9" s="75" t="s">
        <v>10</v>
      </c>
      <c r="HH9" s="75" t="s">
        <v>68</v>
      </c>
      <c r="HI9" s="75" t="s">
        <v>67</v>
      </c>
      <c r="HJ9" s="75" t="s">
        <v>70</v>
      </c>
      <c r="HK9" s="75" t="s">
        <v>69</v>
      </c>
      <c r="HL9" s="74" t="s">
        <v>11</v>
      </c>
      <c r="HM9" s="74" t="s">
        <v>9</v>
      </c>
      <c r="HN9" s="75" t="s">
        <v>10</v>
      </c>
      <c r="HO9" s="75" t="s">
        <v>68</v>
      </c>
      <c r="HP9" s="75" t="s">
        <v>67</v>
      </c>
      <c r="HQ9" s="75" t="s">
        <v>70</v>
      </c>
      <c r="HR9" s="75" t="s">
        <v>69</v>
      </c>
      <c r="HS9" s="76" t="s">
        <v>14</v>
      </c>
      <c r="HT9" s="74" t="s">
        <v>9</v>
      </c>
      <c r="HU9" s="75" t="s">
        <v>10</v>
      </c>
      <c r="HV9" s="75" t="s">
        <v>68</v>
      </c>
      <c r="HW9" s="75" t="s">
        <v>67</v>
      </c>
      <c r="HX9" s="75" t="s">
        <v>70</v>
      </c>
      <c r="HY9" s="75" t="s">
        <v>69</v>
      </c>
      <c r="HZ9" s="74" t="s">
        <v>11</v>
      </c>
      <c r="IA9" s="74" t="s">
        <v>9</v>
      </c>
      <c r="IB9" s="75" t="s">
        <v>10</v>
      </c>
      <c r="IC9" s="75" t="s">
        <v>68</v>
      </c>
      <c r="ID9" s="75" t="s">
        <v>67</v>
      </c>
      <c r="IE9" s="75" t="s">
        <v>70</v>
      </c>
      <c r="IF9" s="75" t="s">
        <v>69</v>
      </c>
      <c r="IG9" s="74" t="s">
        <v>11</v>
      </c>
      <c r="IH9" s="74" t="s">
        <v>9</v>
      </c>
      <c r="II9" s="75" t="s">
        <v>10</v>
      </c>
      <c r="IJ9" s="75" t="s">
        <v>68</v>
      </c>
      <c r="IK9" s="75" t="s">
        <v>67</v>
      </c>
      <c r="IL9" s="75" t="s">
        <v>70</v>
      </c>
      <c r="IM9" s="75" t="s">
        <v>69</v>
      </c>
      <c r="IN9" s="74" t="s">
        <v>11</v>
      </c>
      <c r="IO9" s="74" t="s">
        <v>9</v>
      </c>
      <c r="IP9" s="75" t="s">
        <v>10</v>
      </c>
      <c r="IQ9" s="75" t="s">
        <v>68</v>
      </c>
      <c r="IR9" s="75" t="s">
        <v>67</v>
      </c>
      <c r="IS9" s="75" t="s">
        <v>70</v>
      </c>
      <c r="IT9" s="75" t="s">
        <v>69</v>
      </c>
      <c r="IU9" s="74" t="s">
        <v>11</v>
      </c>
      <c r="IV9" s="74" t="s">
        <v>9</v>
      </c>
      <c r="IW9" s="75" t="s">
        <v>10</v>
      </c>
      <c r="IX9" s="75" t="s">
        <v>68</v>
      </c>
      <c r="IY9" s="75" t="s">
        <v>67</v>
      </c>
      <c r="IZ9" s="75" t="s">
        <v>70</v>
      </c>
      <c r="JA9" s="75" t="s">
        <v>69</v>
      </c>
      <c r="JB9" s="148"/>
      <c r="JC9" s="145"/>
    </row>
    <row r="10" spans="1:263" s="22" customFormat="1" ht="51.95" customHeight="1" x14ac:dyDescent="0.15">
      <c r="A10" s="22" t="s">
        <v>15</v>
      </c>
      <c r="B10" s="23">
        <v>1</v>
      </c>
      <c r="C10" s="68" t="s">
        <v>59</v>
      </c>
      <c r="D10" s="68" t="s">
        <v>16</v>
      </c>
      <c r="E10" s="68" t="s">
        <v>17</v>
      </c>
      <c r="F10" s="19">
        <f>IF(SUM(K10,R10,Y10,AF10,AM10,AT10,BA10,BH10,BO10,BV10,CC10,CJ10,CQ10,CX10,DE10,DL10,DS10,DZ10,EG10,EN10,EU10,FB10,FI10,FP10,FW10,GD10,GK10,GR10,GY10,HF10,HM10,HT10)&lt;&gt;0,SUM(K10,R10,Y10,AF10,AM10,AT10,BA10,BH10,BO10,BV10,CC10,CJ10,CQ10,CX10,DE10,DL10,DS10,DZ10,EG10,EN10,EU10,FB10,FI10,FP10,FW10,GD10,GK10,GR10,GY10,HF10,HM10,HT10),"")</f>
        <v>11690000</v>
      </c>
      <c r="G10" s="19">
        <f>IF(SUM(L10,S10,Z10,AG10,AN10,AU10,BB10,BI10,BP10,BW10,CD10,CK10,CR10,CY10,DF10,DM10,DT10,EA10,EH10,EO10,EV10,FC10,FJ10,FQ10,FX10,GE10,GL10,GS10,GZ10,HG10,HN10,HU10)&lt;&gt;0,SUM(L10,S10,Z10,AG10,AN10,AU10,BB10,BI10,BP10,BW10,CD10,CK10,CR10,CY10,DF10,DM10,DT10,EA10,EH10,EO10,EV10,FC10,FJ10,FQ10,FX10,GE10,GL10,GS10,GZ10,HG10,HN10,HU10),"")</f>
        <v>7920000</v>
      </c>
      <c r="H10" s="15">
        <f t="shared" ref="H10:H19" si="0">IF(SUM(IA10,IH10,IO10,IV10)&lt;&gt;0,SUM(IA10,IH10,IO10,IV10),"")</f>
        <v>70000000</v>
      </c>
      <c r="I10" s="15">
        <f t="shared" ref="I10:I19" si="1">IF(SUM(IB10,II10,IP10,IW10)&lt;&gt;0,SUM(IB10,II10,IP10,IW10),"")</f>
        <v>30000000</v>
      </c>
      <c r="J10" s="23" t="s">
        <v>81</v>
      </c>
      <c r="K10" s="15">
        <v>220000</v>
      </c>
      <c r="L10" s="15">
        <v>200000</v>
      </c>
      <c r="M10" s="77" t="s">
        <v>157</v>
      </c>
      <c r="N10" s="13">
        <v>6</v>
      </c>
      <c r="O10" s="13">
        <v>2</v>
      </c>
      <c r="P10" s="43">
        <f>IF(N10&gt;0,SUM(N10:O10),"")</f>
        <v>8</v>
      </c>
      <c r="Q10" s="23" t="s">
        <v>160</v>
      </c>
      <c r="R10" s="15"/>
      <c r="S10" s="69"/>
      <c r="T10" s="77" t="s">
        <v>147</v>
      </c>
      <c r="U10" s="13">
        <v>6</v>
      </c>
      <c r="V10" s="13">
        <v>2</v>
      </c>
      <c r="W10" s="43">
        <f>IF(U10&gt;0,SUM(U10:V10),"")</f>
        <v>8</v>
      </c>
      <c r="X10" s="70" t="s">
        <v>18</v>
      </c>
      <c r="Y10" s="15">
        <v>220000</v>
      </c>
      <c r="Z10" s="15">
        <v>200000</v>
      </c>
      <c r="AA10" s="77" t="s">
        <v>147</v>
      </c>
      <c r="AB10" s="13">
        <v>6</v>
      </c>
      <c r="AC10" s="13">
        <v>2</v>
      </c>
      <c r="AD10" s="43">
        <f>IF(AB10&gt;0,SUM(AB10:AC10),"")</f>
        <v>8</v>
      </c>
      <c r="AE10" s="70" t="s">
        <v>19</v>
      </c>
      <c r="AF10" s="69">
        <v>2200000</v>
      </c>
      <c r="AG10" s="69">
        <v>1000000</v>
      </c>
      <c r="AH10" s="77" t="s">
        <v>147</v>
      </c>
      <c r="AI10" s="13">
        <v>6</v>
      </c>
      <c r="AJ10" s="13">
        <v>2</v>
      </c>
      <c r="AK10" s="43">
        <f>IF(AI10&gt;0,SUM(AI10:AJ10),"")</f>
        <v>8</v>
      </c>
      <c r="AL10" s="70" t="s">
        <v>18</v>
      </c>
      <c r="AM10" s="15"/>
      <c r="AN10" s="69"/>
      <c r="AO10" s="77" t="s">
        <v>145</v>
      </c>
      <c r="AP10" s="13">
        <v>6</v>
      </c>
      <c r="AQ10" s="13">
        <v>2</v>
      </c>
      <c r="AR10" s="43">
        <f>IF(AP10&gt;0,SUM(AP10:AQ10),"")</f>
        <v>8</v>
      </c>
      <c r="AS10" s="23"/>
      <c r="AT10" s="15"/>
      <c r="AU10" s="15"/>
      <c r="AV10" s="77" t="s">
        <v>145</v>
      </c>
      <c r="AW10" s="13">
        <v>6</v>
      </c>
      <c r="AX10" s="13">
        <v>2</v>
      </c>
      <c r="AY10" s="43">
        <f>IF(AW10&gt;0,SUM(AW10:AX10),"")</f>
        <v>8</v>
      </c>
      <c r="AZ10" s="70" t="s">
        <v>19</v>
      </c>
      <c r="BA10" s="69">
        <v>2200000</v>
      </c>
      <c r="BB10" s="69">
        <v>1000000</v>
      </c>
      <c r="BC10" s="77" t="s">
        <v>145</v>
      </c>
      <c r="BD10" s="13">
        <v>6</v>
      </c>
      <c r="BE10" s="13">
        <v>2</v>
      </c>
      <c r="BF10" s="43">
        <f>IF(BD10&gt;0,SUM(BD10:BE10),"")</f>
        <v>8</v>
      </c>
      <c r="BG10" s="70" t="s">
        <v>18</v>
      </c>
      <c r="BH10" s="15"/>
      <c r="BI10" s="69"/>
      <c r="BJ10" s="77" t="s">
        <v>148</v>
      </c>
      <c r="BK10" s="13">
        <v>6</v>
      </c>
      <c r="BL10" s="13">
        <v>2</v>
      </c>
      <c r="BM10" s="43">
        <f>IF(BK10&gt;0,SUM(BK10:BL10),"")</f>
        <v>8</v>
      </c>
      <c r="BN10" s="13">
        <v>50</v>
      </c>
      <c r="BO10" s="31">
        <f>IF(BN10&gt;0,SUM(BP10),"")</f>
        <v>100000</v>
      </c>
      <c r="BP10" s="71">
        <f>IF(BN10&gt;0,BN10*BN$8,"")</f>
        <v>100000</v>
      </c>
      <c r="BQ10" s="77" t="s">
        <v>148</v>
      </c>
      <c r="BR10" s="13">
        <v>6</v>
      </c>
      <c r="BS10" s="13">
        <v>2</v>
      </c>
      <c r="BT10" s="43">
        <f>IF(BR10&gt;0,SUM(BR10:BS10),"")</f>
        <v>8</v>
      </c>
      <c r="BU10" s="70" t="s">
        <v>19</v>
      </c>
      <c r="BV10" s="69">
        <v>2200000</v>
      </c>
      <c r="BW10" s="69">
        <v>1000000</v>
      </c>
      <c r="BX10" s="77" t="s">
        <v>148</v>
      </c>
      <c r="BY10" s="13">
        <v>6</v>
      </c>
      <c r="BZ10" s="13">
        <v>2</v>
      </c>
      <c r="CA10" s="43">
        <f>IF(BY10&gt;0,SUM(BY10:BZ10),"")</f>
        <v>8</v>
      </c>
      <c r="CB10" s="15"/>
      <c r="CC10" s="15"/>
      <c r="CD10" s="15"/>
      <c r="CE10" s="77" t="s">
        <v>149</v>
      </c>
      <c r="CF10" s="13">
        <v>6</v>
      </c>
      <c r="CG10" s="13">
        <v>2</v>
      </c>
      <c r="CH10" s="43">
        <f>IF(CF10&gt;0,SUM(CF10:CG10),"")</f>
        <v>8</v>
      </c>
      <c r="CI10" s="69">
        <v>90</v>
      </c>
      <c r="CJ10" s="31">
        <f>IF(CI10&gt;0,SUM(CK10),"")</f>
        <v>180000</v>
      </c>
      <c r="CK10" s="71">
        <f>IF(CI10&gt;0,CI10*CI$8,"")</f>
        <v>180000</v>
      </c>
      <c r="CL10" s="77" t="s">
        <v>150</v>
      </c>
      <c r="CM10" s="13">
        <v>6</v>
      </c>
      <c r="CN10" s="13">
        <v>2</v>
      </c>
      <c r="CO10" s="43">
        <f>IF(CM10&gt;0,SUM(CM10:CN10),"")</f>
        <v>8</v>
      </c>
      <c r="CP10" s="69">
        <v>5000</v>
      </c>
      <c r="CQ10" s="31">
        <f>IF(CP10&gt;0,SUM(CR10),"")</f>
        <v>4000000</v>
      </c>
      <c r="CR10" s="71">
        <f>IF(CP10&gt;0,CP10*CP$8,"")</f>
        <v>4000000</v>
      </c>
      <c r="CS10" s="77" t="s">
        <v>150</v>
      </c>
      <c r="CT10" s="13">
        <v>6</v>
      </c>
      <c r="CU10" s="13">
        <v>2</v>
      </c>
      <c r="CV10" s="43">
        <f>IF(CT10&gt;0,SUM(CT10:CU10),"")</f>
        <v>8</v>
      </c>
      <c r="CW10" s="15"/>
      <c r="CX10" s="31" t="str">
        <f>IF(CW10&gt;0,SUM(CY10),"")</f>
        <v/>
      </c>
      <c r="CY10" s="71" t="str">
        <f>IF(CW10&gt;0,CW10*CW$8,"")</f>
        <v/>
      </c>
      <c r="CZ10" s="77" t="s">
        <v>150</v>
      </c>
      <c r="DA10" s="13">
        <v>6</v>
      </c>
      <c r="DB10" s="13">
        <v>2</v>
      </c>
      <c r="DC10" s="43">
        <f>IF(DA10&gt;0,SUM(DA10:DB10),"")</f>
        <v>8</v>
      </c>
      <c r="DD10" s="15"/>
      <c r="DE10" s="15"/>
      <c r="DF10" s="15"/>
      <c r="DG10" s="77" t="s">
        <v>150</v>
      </c>
      <c r="DH10" s="13">
        <v>6</v>
      </c>
      <c r="DI10" s="13">
        <v>2</v>
      </c>
      <c r="DJ10" s="43">
        <f>IF(DH10&gt;0,SUM(DH10:DI10),"")</f>
        <v>8</v>
      </c>
      <c r="DK10" s="15"/>
      <c r="DL10" s="31" t="str">
        <f>IF(DK10&gt;0,SUM(DM10),"")</f>
        <v/>
      </c>
      <c r="DM10" s="71" t="str">
        <f>IF(DK10&gt;0,DK10*DK$8,"")</f>
        <v/>
      </c>
      <c r="DN10" s="77" t="s">
        <v>151</v>
      </c>
      <c r="DO10" s="13">
        <v>6</v>
      </c>
      <c r="DP10" s="13">
        <v>2</v>
      </c>
      <c r="DQ10" s="43">
        <f>IF(DO10&gt;0,SUM(DO10:DP10),"")</f>
        <v>8</v>
      </c>
      <c r="DR10" s="15"/>
      <c r="DS10" s="31" t="str">
        <f>IF(DR10&gt;0,SUM(DT10),"")</f>
        <v/>
      </c>
      <c r="DT10" s="82" t="str">
        <f>IF(DR10&gt;0,DR10*DR$8,"")</f>
        <v/>
      </c>
      <c r="DU10" s="77" t="s">
        <v>152</v>
      </c>
      <c r="DV10" s="13">
        <v>6</v>
      </c>
      <c r="DW10" s="13">
        <v>2</v>
      </c>
      <c r="DX10" s="43">
        <f>IF(DV10&gt;0,SUM(DV10:DW10),"")</f>
        <v>8</v>
      </c>
      <c r="DY10" s="69"/>
      <c r="DZ10" s="31" t="str">
        <f>IF(DY10&gt;0,SUM(EA10),"")</f>
        <v/>
      </c>
      <c r="EA10" s="71" t="str">
        <f>IF(DY10&gt;0,DY10*DY$8,"")</f>
        <v/>
      </c>
      <c r="EB10" s="77" t="s">
        <v>152</v>
      </c>
      <c r="EC10" s="13">
        <v>6</v>
      </c>
      <c r="ED10" s="13">
        <v>2</v>
      </c>
      <c r="EE10" s="43">
        <f>IF(EC10&gt;0,SUM(EC10:ED10),"")</f>
        <v>8</v>
      </c>
      <c r="EF10" s="70" t="s">
        <v>18</v>
      </c>
      <c r="EG10" s="15"/>
      <c r="EH10" s="69"/>
      <c r="EI10" s="77" t="s">
        <v>121</v>
      </c>
      <c r="EJ10" s="13">
        <v>6</v>
      </c>
      <c r="EK10" s="13">
        <v>2</v>
      </c>
      <c r="EL10" s="43">
        <f>IF(EJ10&gt;0,SUM(EJ10:EK10),"")</f>
        <v>8</v>
      </c>
      <c r="EM10" s="69">
        <v>600</v>
      </c>
      <c r="EN10" s="31">
        <f>IF(EM10&gt;0,SUM(EO10),"")</f>
        <v>120000</v>
      </c>
      <c r="EO10" s="71">
        <f>IF(EM10&gt;0,EM10*EM$8,"")</f>
        <v>120000</v>
      </c>
      <c r="EP10" s="77" t="s">
        <v>121</v>
      </c>
      <c r="EQ10" s="13">
        <v>6</v>
      </c>
      <c r="ER10" s="13">
        <v>2</v>
      </c>
      <c r="ES10" s="43">
        <f>IF(EQ10&gt;0,SUM(EQ10:ER10),"")</f>
        <v>8</v>
      </c>
      <c r="ET10" s="15"/>
      <c r="EU10" s="15"/>
      <c r="EV10" s="15"/>
      <c r="EW10" s="77" t="s">
        <v>121</v>
      </c>
      <c r="EX10" s="13">
        <v>6</v>
      </c>
      <c r="EY10" s="13">
        <v>2</v>
      </c>
      <c r="EZ10" s="43">
        <f>IF(EX10&gt;0,SUM(EX10:EY10),"")</f>
        <v>8</v>
      </c>
      <c r="FA10" s="69"/>
      <c r="FB10" s="31" t="str">
        <f>IF(FA10&gt;0,SUM(FC10),"")</f>
        <v/>
      </c>
      <c r="FC10" s="71" t="str">
        <f>IF(FA10&gt;0,FA10*FA$8,"")</f>
        <v/>
      </c>
      <c r="FD10" s="77" t="s">
        <v>121</v>
      </c>
      <c r="FE10" s="13">
        <v>6</v>
      </c>
      <c r="FF10" s="13">
        <v>2</v>
      </c>
      <c r="FG10" s="43">
        <f>IF(FE10&gt;0,SUM(FE10:FF10),"")</f>
        <v>8</v>
      </c>
      <c r="FH10" s="69"/>
      <c r="FI10" s="31" t="str">
        <f>IF(FH10&gt;0,SUM(FJ10),"")</f>
        <v/>
      </c>
      <c r="FJ10" s="71" t="str">
        <f>IF(FH10&gt;0,FH10*FH$8,"")</f>
        <v/>
      </c>
      <c r="FK10" s="77" t="s">
        <v>153</v>
      </c>
      <c r="FL10" s="13">
        <v>6</v>
      </c>
      <c r="FM10" s="13">
        <v>2</v>
      </c>
      <c r="FN10" s="43">
        <f>IF(FL10&gt;0,SUM(FL10:FM10),"")</f>
        <v>8</v>
      </c>
      <c r="FO10" s="84"/>
      <c r="FP10" s="85" t="str">
        <f>IF(FO10&gt;0,SUM(FQ10),"")</f>
        <v/>
      </c>
      <c r="FQ10" s="71" t="str">
        <f>IF(FO10&gt;0,FO10*FO$8,"")</f>
        <v/>
      </c>
      <c r="FR10" s="77" t="s">
        <v>163</v>
      </c>
      <c r="FS10" s="13">
        <v>6</v>
      </c>
      <c r="FT10" s="13">
        <v>2</v>
      </c>
      <c r="FU10" s="43">
        <f>IF(FS10&gt;0,SUM(FS10:FT10),"")</f>
        <v>8</v>
      </c>
      <c r="FV10" s="16"/>
      <c r="FW10" s="16"/>
      <c r="FX10" s="16"/>
      <c r="FY10" s="77" t="s">
        <v>154</v>
      </c>
      <c r="FZ10" s="13">
        <v>6</v>
      </c>
      <c r="GA10" s="13">
        <v>2</v>
      </c>
      <c r="GB10" s="43">
        <f>IF(FZ10&gt;0,SUM(FZ10:GA10),"")</f>
        <v>8</v>
      </c>
      <c r="GC10" s="15"/>
      <c r="GD10" s="15"/>
      <c r="GE10" s="15"/>
      <c r="GF10" s="77" t="s">
        <v>154</v>
      </c>
      <c r="GG10" s="13">
        <v>6</v>
      </c>
      <c r="GH10" s="13">
        <v>2</v>
      </c>
      <c r="GI10" s="43">
        <f>IF(GG10&gt;0,SUM(GG10:GH10),"")</f>
        <v>8</v>
      </c>
      <c r="GJ10" s="15"/>
      <c r="GK10" s="15"/>
      <c r="GL10" s="15"/>
      <c r="GM10" s="77" t="s">
        <v>154</v>
      </c>
      <c r="GN10" s="13">
        <v>6</v>
      </c>
      <c r="GO10" s="13">
        <v>2</v>
      </c>
      <c r="GP10" s="43">
        <f>IF(GN10&gt;0,SUM(GN10:GO10),"")</f>
        <v>8</v>
      </c>
      <c r="GQ10" s="15"/>
      <c r="GR10" s="15"/>
      <c r="GS10" s="15"/>
      <c r="GT10" s="77" t="s">
        <v>152</v>
      </c>
      <c r="GU10" s="13">
        <v>6</v>
      </c>
      <c r="GV10" s="13">
        <v>2</v>
      </c>
      <c r="GW10" s="43">
        <f>IF(GU10&gt;0,SUM(GU10:GV10),"")</f>
        <v>8</v>
      </c>
      <c r="GX10" s="15"/>
      <c r="GY10" s="15"/>
      <c r="GZ10" s="15"/>
      <c r="HA10" s="77" t="s">
        <v>152</v>
      </c>
      <c r="HB10" s="13">
        <v>6</v>
      </c>
      <c r="HC10" s="13">
        <v>2</v>
      </c>
      <c r="HD10" s="43">
        <f>IF(HB10&gt;0,SUM(HB10:HC10),"")</f>
        <v>8</v>
      </c>
      <c r="HE10" s="23"/>
      <c r="HF10" s="15"/>
      <c r="HG10" s="14"/>
      <c r="HH10" s="77" t="s">
        <v>155</v>
      </c>
      <c r="HI10" s="13">
        <v>6</v>
      </c>
      <c r="HJ10" s="13">
        <v>2</v>
      </c>
      <c r="HK10" s="43">
        <f>IF(HI10&gt;0,SUM(HI10:HJ10),"")</f>
        <v>8</v>
      </c>
      <c r="HL10" s="72" t="s">
        <v>64</v>
      </c>
      <c r="HM10" s="69">
        <v>250000</v>
      </c>
      <c r="HN10" s="69">
        <v>120000</v>
      </c>
      <c r="HO10" s="77" t="s">
        <v>140</v>
      </c>
      <c r="HP10" s="13">
        <v>6</v>
      </c>
      <c r="HQ10" s="13">
        <v>2</v>
      </c>
      <c r="HR10" s="43">
        <f>IF(HP10&gt;0,SUM(HP10:HQ10),"")</f>
        <v>8</v>
      </c>
      <c r="HS10" s="23"/>
      <c r="HT10" s="15"/>
      <c r="HU10" s="14"/>
      <c r="HV10" s="77" t="s">
        <v>156</v>
      </c>
      <c r="HW10" s="13">
        <v>6</v>
      </c>
      <c r="HX10" s="13">
        <v>2</v>
      </c>
      <c r="HY10" s="43">
        <f>IF(HW10&gt;0,SUM(HW10:HX10),"")</f>
        <v>8</v>
      </c>
      <c r="HZ10" s="70" t="s">
        <v>65</v>
      </c>
      <c r="IA10" s="69">
        <v>70000000</v>
      </c>
      <c r="IB10" s="69">
        <v>30000000</v>
      </c>
      <c r="IC10" s="77" t="s">
        <v>157</v>
      </c>
      <c r="ID10" s="13">
        <v>6</v>
      </c>
      <c r="IE10" s="13">
        <v>2</v>
      </c>
      <c r="IF10" s="43">
        <f>IF(ID10&gt;0,SUM(ID10:IE10),"")</f>
        <v>8</v>
      </c>
      <c r="IG10" s="15"/>
      <c r="IH10" s="15"/>
      <c r="II10" s="15"/>
      <c r="IJ10" s="77" t="s">
        <v>158</v>
      </c>
      <c r="IK10" s="13">
        <v>6</v>
      </c>
      <c r="IL10" s="13">
        <v>2</v>
      </c>
      <c r="IM10" s="43">
        <f>IF(IK10&gt;0,SUM(IK10:IL10),"")</f>
        <v>8</v>
      </c>
      <c r="IN10" s="15"/>
      <c r="IO10" s="15"/>
      <c r="IP10" s="15"/>
      <c r="IQ10" s="77" t="s">
        <v>158</v>
      </c>
      <c r="IR10" s="13">
        <v>6</v>
      </c>
      <c r="IS10" s="13">
        <v>2</v>
      </c>
      <c r="IT10" s="43">
        <f>IF(IR10&gt;0,SUM(IR10:IS10),"")</f>
        <v>8</v>
      </c>
      <c r="IU10" s="15"/>
      <c r="IV10" s="15"/>
      <c r="IW10" s="15"/>
      <c r="IX10" s="77" t="s">
        <v>158</v>
      </c>
      <c r="IY10" s="13">
        <v>6</v>
      </c>
      <c r="IZ10" s="13">
        <v>2</v>
      </c>
      <c r="JA10" s="43">
        <f>IF(IY10&gt;0,SUM(IY10:IZ10),"")</f>
        <v>8</v>
      </c>
      <c r="JB10" s="17">
        <v>46112</v>
      </c>
      <c r="JC10" s="23"/>
    </row>
    <row r="11" spans="1:263" s="67" customFormat="1" ht="51.95" customHeight="1" x14ac:dyDescent="0.15">
      <c r="B11" s="24">
        <v>2</v>
      </c>
      <c r="C11" s="44"/>
      <c r="D11" s="44"/>
      <c r="E11" s="44"/>
      <c r="F11" s="45" t="str">
        <f>IF(SUM(K11,R11,Y11,AF11,AM11,AT11,BA11,BH11,BO11,BV11,CC11,CJ11,CQ11,CX11,DE11,DL11,DS11,DZ11,EG11,EN11,EU11,FB11,FI11,FP11,FX11,GD11,GK11,GR11,GY11,HF11)&lt;&gt;0,SUM(K11,R11,Y11,AF11,AM11,AT11,BA11,BH11,BO11,BV11,CC11,CJ11,CQ11,CX11,DE11,DL11,DS11,DZ11,EG11,EN11,EU11,FB11,FI11,FP11,FX11,GD11,GK11,GR11,GY11,HF11),"")</f>
        <v/>
      </c>
      <c r="G11" s="45" t="str">
        <f>IF(SUM(L11,S11,Z11,AG11,AN11,AU11,BB11,BI11,BP11,BW11,CD11,CK11,CR11,CY11,DF11,DM11,DT11,EA11,EH11,EO11,EV11,FC11,FJ11,FQ11,FY11,GE11,GL11,GS11,GZ11,HG11)&lt;&gt;0,SUM(L11,S11,Z11,AG11,AN11,AU11,BB11,BI11,BP11,BW11,CD11,CK11,CR11,CY11,DF11,DM11,DT11,EA11,EH11,EO11,EV11,FC11,FJ11,FQ11,FY11,GE11,GL11,GS11,GZ11,HG11),"")</f>
        <v/>
      </c>
      <c r="H11" s="83" t="str">
        <f t="shared" si="0"/>
        <v/>
      </c>
      <c r="I11" s="83" t="str">
        <f t="shared" si="1"/>
        <v/>
      </c>
      <c r="J11" s="24"/>
      <c r="K11" s="83"/>
      <c r="L11" s="83"/>
      <c r="M11" s="96"/>
      <c r="N11" s="49"/>
      <c r="O11" s="49"/>
      <c r="P11" s="46" t="str">
        <f>IF(N11&gt;0,SUM(N11:O11),"")</f>
        <v/>
      </c>
      <c r="Q11" s="24"/>
      <c r="R11" s="83"/>
      <c r="S11" s="47"/>
      <c r="T11" s="96"/>
      <c r="U11" s="49"/>
      <c r="V11" s="49"/>
      <c r="W11" s="46" t="str">
        <f>IF(U11&gt;0,SUM(U11:V11),"")</f>
        <v/>
      </c>
      <c r="X11" s="48"/>
      <c r="Y11" s="83"/>
      <c r="Z11" s="83"/>
      <c r="AA11" s="96"/>
      <c r="AB11" s="49"/>
      <c r="AC11" s="49"/>
      <c r="AD11" s="46" t="str">
        <f>IF(AB11&gt;0,SUM(AB11:AC11),"")</f>
        <v/>
      </c>
      <c r="AE11" s="48"/>
      <c r="AF11" s="47"/>
      <c r="AG11" s="47"/>
      <c r="AH11" s="96"/>
      <c r="AI11" s="49"/>
      <c r="AJ11" s="49"/>
      <c r="AK11" s="46" t="str">
        <f>IF(AI11&gt;0,SUM(AI11:AJ11),"")</f>
        <v/>
      </c>
      <c r="AL11" s="48"/>
      <c r="AM11" s="83"/>
      <c r="AN11" s="47"/>
      <c r="AO11" s="96"/>
      <c r="AP11" s="49"/>
      <c r="AQ11" s="49"/>
      <c r="AR11" s="46" t="str">
        <f>IF(AP11&gt;0,SUM(AP11:AQ11),"")</f>
        <v/>
      </c>
      <c r="AS11" s="24"/>
      <c r="AT11" s="83"/>
      <c r="AU11" s="83"/>
      <c r="AV11" s="96"/>
      <c r="AW11" s="49"/>
      <c r="AX11" s="49"/>
      <c r="AY11" s="46" t="str">
        <f>IF(AW11&gt;0,SUM(AW11:AX11),"")</f>
        <v/>
      </c>
      <c r="AZ11" s="48"/>
      <c r="BA11" s="47"/>
      <c r="BB11" s="47"/>
      <c r="BC11" s="96"/>
      <c r="BD11" s="49"/>
      <c r="BE11" s="49"/>
      <c r="BF11" s="46" t="str">
        <f>IF(BD11&gt;0,SUM(BD11:BE11),"")</f>
        <v/>
      </c>
      <c r="BG11" s="48"/>
      <c r="BH11" s="83"/>
      <c r="BI11" s="47"/>
      <c r="BJ11" s="96"/>
      <c r="BK11" s="49"/>
      <c r="BL11" s="49"/>
      <c r="BM11" s="46" t="str">
        <f>IF(BK11&gt;0,SUM(BK11:BL11),"")</f>
        <v/>
      </c>
      <c r="BN11" s="49"/>
      <c r="BO11" s="50" t="str">
        <f t="shared" ref="BO11:BO19" si="2">IF(BN11&gt;0,SUM(BP11),"")</f>
        <v/>
      </c>
      <c r="BP11" s="87" t="str">
        <f t="shared" ref="BP11:BP19" si="3">IF(BN11&gt;0,BN11*BN$8,"")</f>
        <v/>
      </c>
      <c r="BQ11" s="96"/>
      <c r="BR11" s="49"/>
      <c r="BS11" s="49"/>
      <c r="BT11" s="46" t="str">
        <f>IF(BR11&gt;0,SUM(BR11:BS11),"")</f>
        <v/>
      </c>
      <c r="BU11" s="48"/>
      <c r="BV11" s="47"/>
      <c r="BW11" s="47"/>
      <c r="BX11" s="96"/>
      <c r="BY11" s="49"/>
      <c r="BZ11" s="49"/>
      <c r="CA11" s="46" t="str">
        <f>IF(BY11&gt;0,SUM(BY11:BZ11),"")</f>
        <v/>
      </c>
      <c r="CB11" s="83"/>
      <c r="CC11" s="83"/>
      <c r="CD11" s="83"/>
      <c r="CE11" s="96"/>
      <c r="CF11" s="49"/>
      <c r="CG11" s="49"/>
      <c r="CH11" s="46" t="str">
        <f>IF(CF11&gt;0,SUM(CF11:CG11),"")</f>
        <v/>
      </c>
      <c r="CI11" s="47"/>
      <c r="CJ11" s="50" t="str">
        <f t="shared" ref="CJ11:CJ19" si="4">IF(CI11&gt;0,SUM(CK11),"")</f>
        <v/>
      </c>
      <c r="CK11" s="51" t="str">
        <f t="shared" ref="CK11:CK19" si="5">IF(CI11&gt;0,CI11*CI$8,"")</f>
        <v/>
      </c>
      <c r="CL11" s="96"/>
      <c r="CM11" s="49"/>
      <c r="CN11" s="49"/>
      <c r="CO11" s="46" t="str">
        <f>IF(CM11&gt;0,SUM(CM11:CN11),"")</f>
        <v/>
      </c>
      <c r="CP11" s="47"/>
      <c r="CQ11" s="50" t="str">
        <f t="shared" ref="CQ11:CQ19" si="6">IF(CP11&gt;0,SUM(CR11),"")</f>
        <v/>
      </c>
      <c r="CR11" s="51" t="str">
        <f t="shared" ref="CR11:CR19" si="7">IF(CP11&gt;0,CP11*CP$8,"")</f>
        <v/>
      </c>
      <c r="CS11" s="96"/>
      <c r="CT11" s="49"/>
      <c r="CU11" s="49"/>
      <c r="CV11" s="46" t="str">
        <f>IF(CT11&gt;0,SUM(CT11:CU11),"")</f>
        <v/>
      </c>
      <c r="CW11" s="83"/>
      <c r="CX11" s="50" t="str">
        <f t="shared" ref="CX11:CX19" si="8">IF(CW11&gt;0,SUM(CY11),"")</f>
        <v/>
      </c>
      <c r="CY11" s="51" t="str">
        <f t="shared" ref="CY11:CY19" si="9">IF(CW11&gt;0,CW11*CW$8,"")</f>
        <v/>
      </c>
      <c r="CZ11" s="96"/>
      <c r="DA11" s="49"/>
      <c r="DB11" s="49"/>
      <c r="DC11" s="46" t="str">
        <f>IF(DA11&gt;0,SUM(DA11:DB11),"")</f>
        <v/>
      </c>
      <c r="DD11" s="83"/>
      <c r="DE11" s="83"/>
      <c r="DF11" s="83"/>
      <c r="DG11" s="96"/>
      <c r="DH11" s="49"/>
      <c r="DI11" s="49"/>
      <c r="DJ11" s="46" t="str">
        <f>IF(DH11&gt;0,SUM(DH11:DI11),"")</f>
        <v/>
      </c>
      <c r="DK11" s="83"/>
      <c r="DL11" s="50" t="str">
        <f t="shared" ref="DL11:DL19" si="10">IF(DK11&gt;0,SUM(DM11),"")</f>
        <v/>
      </c>
      <c r="DM11" s="51" t="str">
        <f t="shared" ref="DM11:DM19" si="11">IF(DK11&gt;0,DK11*DK$8,"")</f>
        <v/>
      </c>
      <c r="DN11" s="96"/>
      <c r="DO11" s="49"/>
      <c r="DP11" s="49"/>
      <c r="DQ11" s="46" t="str">
        <f>IF(DO11&gt;0,SUM(DO11:DP11),"")</f>
        <v/>
      </c>
      <c r="DR11" s="83"/>
      <c r="DS11" s="50"/>
      <c r="DT11" s="50"/>
      <c r="DU11" s="96"/>
      <c r="DV11" s="49"/>
      <c r="DW11" s="49"/>
      <c r="DX11" s="46" t="str">
        <f>IF(DV11&gt;0,SUM(DV11:DW11),"")</f>
        <v/>
      </c>
      <c r="DY11" s="47"/>
      <c r="DZ11" s="50" t="str">
        <f t="shared" ref="DZ11:DZ19" si="12">IF(DY11&gt;0,SUM(EA11),"")</f>
        <v/>
      </c>
      <c r="EA11" s="51" t="str">
        <f t="shared" ref="EA11:EA19" si="13">IF(DY11&gt;0,DY11*DY$8,"")</f>
        <v/>
      </c>
      <c r="EB11" s="96"/>
      <c r="EC11" s="49"/>
      <c r="ED11" s="49"/>
      <c r="EE11" s="46" t="str">
        <f>IF(EC11&gt;0,SUM(EC11:ED11),"")</f>
        <v/>
      </c>
      <c r="EF11" s="48"/>
      <c r="EG11" s="83"/>
      <c r="EH11" s="47"/>
      <c r="EI11" s="96"/>
      <c r="EJ11" s="49"/>
      <c r="EK11" s="49"/>
      <c r="EL11" s="46" t="str">
        <f>IF(EJ11&gt;0,SUM(EJ11:EK11),"")</f>
        <v/>
      </c>
      <c r="EM11" s="47"/>
      <c r="EN11" s="50" t="str">
        <f t="shared" ref="EN11:EN19" si="14">IF(EM11&gt;0,SUM(EO11),"")</f>
        <v/>
      </c>
      <c r="EO11" s="51" t="str">
        <f t="shared" ref="EO11:EO19" si="15">IF(EM11&gt;0,EM11*EM$8,"")</f>
        <v/>
      </c>
      <c r="EP11" s="96"/>
      <c r="EQ11" s="49"/>
      <c r="ER11" s="49"/>
      <c r="ES11" s="46" t="str">
        <f>IF(EQ11&gt;0,SUM(EQ11:ER11),"")</f>
        <v/>
      </c>
      <c r="ET11" s="83"/>
      <c r="EU11" s="83"/>
      <c r="EV11" s="83"/>
      <c r="EW11" s="96"/>
      <c r="EX11" s="49"/>
      <c r="EY11" s="49"/>
      <c r="EZ11" s="46" t="str">
        <f>IF(EX11&gt;0,SUM(EX11:EY11),"")</f>
        <v/>
      </c>
      <c r="FA11" s="47"/>
      <c r="FB11" s="50"/>
      <c r="FC11" s="51"/>
      <c r="FD11" s="96"/>
      <c r="FE11" s="49"/>
      <c r="FF11" s="49"/>
      <c r="FG11" s="46" t="str">
        <f>IF(FE11&gt;0,SUM(FE11:FF11),"")</f>
        <v/>
      </c>
      <c r="FH11" s="47"/>
      <c r="FI11" s="50" t="str">
        <f t="shared" ref="FI11:FI19" si="16">IF(FH11&gt;0,SUM(FJ11),"")</f>
        <v/>
      </c>
      <c r="FJ11" s="51" t="str">
        <f t="shared" ref="FJ11:FJ19" si="17">IF(FH11&gt;0,FH11*FH$8,"")</f>
        <v/>
      </c>
      <c r="FK11" s="96"/>
      <c r="FL11" s="49"/>
      <c r="FM11" s="49"/>
      <c r="FN11" s="46" t="str">
        <f>IF(FL11&gt;0,SUM(FL11:FM11),"")</f>
        <v/>
      </c>
      <c r="FO11" s="12"/>
      <c r="FP11" s="86" t="str">
        <f t="shared" ref="FP11:FP19" si="18">IF(FO11&gt;0,SUM(FQ11),"")</f>
        <v/>
      </c>
      <c r="FQ11" s="87" t="str">
        <f>IF(FO11&gt;0,FO11*FO$8,"")</f>
        <v/>
      </c>
      <c r="FR11" s="96"/>
      <c r="FS11" s="49"/>
      <c r="FT11" s="49"/>
      <c r="FU11" s="46" t="str">
        <f>IF(FS11&gt;0,SUM(FS11:FT11),"")</f>
        <v/>
      </c>
      <c r="FV11" s="83"/>
      <c r="FW11" s="83"/>
      <c r="FX11" s="83"/>
      <c r="FY11" s="96"/>
      <c r="FZ11" s="49"/>
      <c r="GA11" s="49"/>
      <c r="GB11" s="46" t="str">
        <f>IF(FZ11&gt;0,SUM(FZ11:GA11),"")</f>
        <v/>
      </c>
      <c r="GC11" s="83"/>
      <c r="GD11" s="83"/>
      <c r="GE11" s="83"/>
      <c r="GF11" s="96"/>
      <c r="GG11" s="49"/>
      <c r="GH11" s="49"/>
      <c r="GI11" s="46" t="str">
        <f>IF(GG11&gt;0,SUM(GG11:GH11),"")</f>
        <v/>
      </c>
      <c r="GJ11" s="83"/>
      <c r="GK11" s="83"/>
      <c r="GL11" s="83"/>
      <c r="GM11" s="96"/>
      <c r="GN11" s="49"/>
      <c r="GO11" s="49"/>
      <c r="GP11" s="46" t="str">
        <f>IF(GN11&gt;0,SUM(GN11:GO11),"")</f>
        <v/>
      </c>
      <c r="GQ11" s="83"/>
      <c r="GR11" s="83"/>
      <c r="GS11" s="83"/>
      <c r="GT11" s="96"/>
      <c r="GU11" s="49"/>
      <c r="GV11" s="49"/>
      <c r="GW11" s="46" t="str">
        <f>IF(GU11&gt;0,SUM(GU11:GV11),"")</f>
        <v/>
      </c>
      <c r="GX11" s="83"/>
      <c r="GY11" s="83"/>
      <c r="GZ11" s="83"/>
      <c r="HA11" s="96"/>
      <c r="HB11" s="49"/>
      <c r="HC11" s="49"/>
      <c r="HD11" s="46" t="str">
        <f>IF(HB11&gt;0,SUM(HB11:HC11),"")</f>
        <v/>
      </c>
      <c r="HE11" s="24"/>
      <c r="HF11" s="83"/>
      <c r="HG11" s="83"/>
      <c r="HH11" s="96"/>
      <c r="HI11" s="49"/>
      <c r="HJ11" s="49"/>
      <c r="HK11" s="46" t="str">
        <f>IF(HI11&gt;0,SUM(HI11:HJ11),"")</f>
        <v/>
      </c>
      <c r="HL11" s="52"/>
      <c r="HM11" s="47"/>
      <c r="HN11" s="47"/>
      <c r="HO11" s="96"/>
      <c r="HP11" s="49"/>
      <c r="HQ11" s="49"/>
      <c r="HR11" s="46" t="str">
        <f>IF(HP11&gt;0,SUM(HP11:HQ11),"")</f>
        <v/>
      </c>
      <c r="HS11" s="24"/>
      <c r="HT11" s="83"/>
      <c r="HU11" s="83"/>
      <c r="HV11" s="96"/>
      <c r="HW11" s="49"/>
      <c r="HX11" s="49"/>
      <c r="HY11" s="46" t="str">
        <f>IF(HW11&gt;0,SUM(HW11:HX11),"")</f>
        <v/>
      </c>
      <c r="HZ11" s="48"/>
      <c r="IA11" s="47"/>
      <c r="IB11" s="47"/>
      <c r="IC11" s="96"/>
      <c r="ID11" s="49"/>
      <c r="IE11" s="49"/>
      <c r="IF11" s="46" t="str">
        <f>IF(ID11&gt;0,SUM(ID11:IE11),"")</f>
        <v/>
      </c>
      <c r="IG11" s="83"/>
      <c r="IH11" s="83"/>
      <c r="II11" s="83"/>
      <c r="IJ11" s="96"/>
      <c r="IK11" s="49"/>
      <c r="IL11" s="49"/>
      <c r="IM11" s="46" t="str">
        <f>IF(IK11&gt;0,SUM(IK11:IL11),"")</f>
        <v/>
      </c>
      <c r="IN11" s="83"/>
      <c r="IO11" s="83"/>
      <c r="IP11" s="83"/>
      <c r="IQ11" s="96"/>
      <c r="IR11" s="49"/>
      <c r="IS11" s="49"/>
      <c r="IT11" s="46" t="str">
        <f>IF(IR11&gt;0,SUM(IR11:IS11),"")</f>
        <v/>
      </c>
      <c r="IU11" s="83"/>
      <c r="IV11" s="83"/>
      <c r="IW11" s="83"/>
      <c r="IX11" s="96"/>
      <c r="IY11" s="49"/>
      <c r="IZ11" s="49"/>
      <c r="JA11" s="46" t="str">
        <f>IF(IY11&gt;0,SUM(IY11:IZ11),"")</f>
        <v/>
      </c>
      <c r="JB11" s="53"/>
      <c r="JC11" s="24"/>
    </row>
    <row r="12" spans="1:263" s="67" customFormat="1" ht="51.95" customHeight="1" x14ac:dyDescent="0.15">
      <c r="B12" s="24">
        <v>3</v>
      </c>
      <c r="C12" s="44"/>
      <c r="D12" s="44"/>
      <c r="E12" s="44"/>
      <c r="F12" s="45" t="str">
        <f t="shared" ref="F12:F19" si="19">IF(SUM(K12,R12,Y12,AF12,AM12,AT12,BA12,BH12,BO12,BV12,CC12,CJ12,CQ12,CX12,DE12,DL12,DS12,DZ12,EG12,EN12,EU12,FB12,FI12,FP12,FW12,GD12,GK12,GR12,GY12,HF12)&lt;&gt;0,SUM(K12,R12,Y12,AF12,AM12,AT12,BA12,BH12,BO12,BV12,CC12,CJ12,CQ12,CX12,DE12,DL12,DS12,DZ12,EG12,EN12,EU12,FB12,FI12,FP12,FW12,GD12,GK12,GR12,GY12,HF12),"")</f>
        <v/>
      </c>
      <c r="G12" s="45" t="str">
        <f t="shared" ref="G12:G19" si="20">IF(SUM(L12,S12,Z12,AG12,AN12,AU12,BB12,BI12,BP12,BW12,CD12,CK12,CR12,CY12,DF12,DM12,DT12,EA12,EH12,EO12,EV12,FC12,FJ12,FQ12,FX12,GE12,GL12,GS12,GZ12,HG12)&lt;&gt;0,SUM(L12,S12,Z12,AG12,AN12,AU12,BB12,BI12,BP12,BW12,CD12,CK12,CR12,CY12,DF12,DM12,DT12,EA12,EH12,EO12,EV12,FC12,FJ12,FQ12,FX12,GE12,GL12,GS12,GZ12,HG12),"")</f>
        <v/>
      </c>
      <c r="H12" s="83" t="str">
        <f t="shared" si="0"/>
        <v/>
      </c>
      <c r="I12" s="83" t="str">
        <f t="shared" si="1"/>
        <v/>
      </c>
      <c r="J12" s="24"/>
      <c r="K12" s="83"/>
      <c r="L12" s="83"/>
      <c r="M12" s="96"/>
      <c r="N12" s="49"/>
      <c r="O12" s="49"/>
      <c r="P12" s="46" t="str">
        <f t="shared" ref="P12:P19" si="21">IF(N12&gt;0,SUM(N12:O12),"")</f>
        <v/>
      </c>
      <c r="Q12" s="24"/>
      <c r="R12" s="83"/>
      <c r="S12" s="47"/>
      <c r="T12" s="96"/>
      <c r="U12" s="49"/>
      <c r="V12" s="49"/>
      <c r="W12" s="46" t="str">
        <f t="shared" ref="W12:W19" si="22">IF(U12&gt;0,SUM(U12:V12),"")</f>
        <v/>
      </c>
      <c r="X12" s="48"/>
      <c r="Y12" s="83"/>
      <c r="Z12" s="83"/>
      <c r="AA12" s="96"/>
      <c r="AB12" s="49"/>
      <c r="AC12" s="49"/>
      <c r="AD12" s="46" t="str">
        <f t="shared" ref="AD12:AD19" si="23">IF(AB12&gt;0,SUM(AB12:AC12),"")</f>
        <v/>
      </c>
      <c r="AE12" s="48"/>
      <c r="AF12" s="47"/>
      <c r="AG12" s="47"/>
      <c r="AH12" s="96"/>
      <c r="AI12" s="49"/>
      <c r="AJ12" s="49"/>
      <c r="AK12" s="46" t="str">
        <f t="shared" ref="AK12:AK19" si="24">IF(AI12&gt;0,SUM(AI12:AJ12),"")</f>
        <v/>
      </c>
      <c r="AL12" s="48"/>
      <c r="AM12" s="83"/>
      <c r="AN12" s="47"/>
      <c r="AO12" s="96"/>
      <c r="AP12" s="49"/>
      <c r="AQ12" s="49"/>
      <c r="AR12" s="46" t="str">
        <f t="shared" ref="AR12:AR19" si="25">IF(AP12&gt;0,SUM(AP12:AQ12),"")</f>
        <v/>
      </c>
      <c r="AS12" s="24"/>
      <c r="AT12" s="83"/>
      <c r="AU12" s="83"/>
      <c r="AV12" s="96"/>
      <c r="AW12" s="49"/>
      <c r="AX12" s="49"/>
      <c r="AY12" s="46" t="str">
        <f t="shared" ref="AY12:AY19" si="26">IF(AW12&gt;0,SUM(AW12:AX12),"")</f>
        <v/>
      </c>
      <c r="AZ12" s="48"/>
      <c r="BA12" s="47"/>
      <c r="BB12" s="47"/>
      <c r="BC12" s="96"/>
      <c r="BD12" s="49"/>
      <c r="BE12" s="49"/>
      <c r="BF12" s="46" t="str">
        <f t="shared" ref="BF12:BF19" si="27">IF(BD12&gt;0,SUM(BD12:BE12),"")</f>
        <v/>
      </c>
      <c r="BG12" s="48"/>
      <c r="BH12" s="83"/>
      <c r="BI12" s="47"/>
      <c r="BJ12" s="96"/>
      <c r="BK12" s="49"/>
      <c r="BL12" s="49"/>
      <c r="BM12" s="46" t="str">
        <f t="shared" ref="BM12:BM19" si="28">IF(BK12&gt;0,SUM(BK12:BL12),"")</f>
        <v/>
      </c>
      <c r="BN12" s="49"/>
      <c r="BO12" s="50" t="str">
        <f t="shared" si="2"/>
        <v/>
      </c>
      <c r="BP12" s="87" t="str">
        <f t="shared" si="3"/>
        <v/>
      </c>
      <c r="BQ12" s="96"/>
      <c r="BR12" s="49"/>
      <c r="BS12" s="49"/>
      <c r="BT12" s="46" t="str">
        <f t="shared" ref="BT12:BT19" si="29">IF(BR12&gt;0,SUM(BR12:BS12),"")</f>
        <v/>
      </c>
      <c r="BU12" s="48"/>
      <c r="BV12" s="47"/>
      <c r="BW12" s="47"/>
      <c r="BX12" s="96"/>
      <c r="BY12" s="49"/>
      <c r="BZ12" s="49"/>
      <c r="CA12" s="46" t="str">
        <f t="shared" ref="CA12:CA19" si="30">IF(BY12&gt;0,SUM(BY12:BZ12),"")</f>
        <v/>
      </c>
      <c r="CB12" s="83"/>
      <c r="CC12" s="83"/>
      <c r="CD12" s="83"/>
      <c r="CE12" s="96"/>
      <c r="CF12" s="49"/>
      <c r="CG12" s="49"/>
      <c r="CH12" s="46" t="str">
        <f t="shared" ref="CH12:CH19" si="31">IF(CF12&gt;0,SUM(CF12:CG12),"")</f>
        <v/>
      </c>
      <c r="CI12" s="47"/>
      <c r="CJ12" s="50" t="str">
        <f t="shared" si="4"/>
        <v/>
      </c>
      <c r="CK12" s="51" t="str">
        <f t="shared" si="5"/>
        <v/>
      </c>
      <c r="CL12" s="96"/>
      <c r="CM12" s="49"/>
      <c r="CN12" s="49"/>
      <c r="CO12" s="46" t="str">
        <f t="shared" ref="CO12:CO19" si="32">IF(CM12&gt;0,SUM(CM12:CN12),"")</f>
        <v/>
      </c>
      <c r="CP12" s="47"/>
      <c r="CQ12" s="50" t="str">
        <f t="shared" si="6"/>
        <v/>
      </c>
      <c r="CR12" s="51" t="str">
        <f t="shared" si="7"/>
        <v/>
      </c>
      <c r="CS12" s="96"/>
      <c r="CT12" s="49"/>
      <c r="CU12" s="49"/>
      <c r="CV12" s="46" t="str">
        <f t="shared" ref="CV12:CV19" si="33">IF(CT12&gt;0,SUM(CT12:CU12),"")</f>
        <v/>
      </c>
      <c r="CW12" s="83"/>
      <c r="CX12" s="50" t="str">
        <f t="shared" si="8"/>
        <v/>
      </c>
      <c r="CY12" s="51" t="str">
        <f t="shared" si="9"/>
        <v/>
      </c>
      <c r="CZ12" s="96"/>
      <c r="DA12" s="49"/>
      <c r="DB12" s="49"/>
      <c r="DC12" s="46" t="str">
        <f t="shared" ref="DC12:DC19" si="34">IF(DA12&gt;0,SUM(DA12:DB12),"")</f>
        <v/>
      </c>
      <c r="DD12" s="83"/>
      <c r="DE12" s="83"/>
      <c r="DF12" s="83"/>
      <c r="DG12" s="96"/>
      <c r="DH12" s="49"/>
      <c r="DI12" s="49"/>
      <c r="DJ12" s="46" t="str">
        <f t="shared" ref="DJ12:DJ19" si="35">IF(DH12&gt;0,SUM(DH12:DI12),"")</f>
        <v/>
      </c>
      <c r="DK12" s="83"/>
      <c r="DL12" s="50" t="str">
        <f t="shared" si="10"/>
        <v/>
      </c>
      <c r="DM12" s="51" t="str">
        <f t="shared" si="11"/>
        <v/>
      </c>
      <c r="DN12" s="96"/>
      <c r="DO12" s="49"/>
      <c r="DP12" s="49"/>
      <c r="DQ12" s="46" t="str">
        <f t="shared" ref="DQ12:DQ19" si="36">IF(DO12&gt;0,SUM(DO12:DP12),"")</f>
        <v/>
      </c>
      <c r="DR12" s="83"/>
      <c r="DS12" s="50"/>
      <c r="DT12" s="50"/>
      <c r="DU12" s="96"/>
      <c r="DV12" s="49"/>
      <c r="DW12" s="49"/>
      <c r="DX12" s="46" t="str">
        <f t="shared" ref="DX12:DX19" si="37">IF(DV12&gt;0,SUM(DV12:DW12),"")</f>
        <v/>
      </c>
      <c r="DY12" s="47"/>
      <c r="DZ12" s="50" t="str">
        <f t="shared" si="12"/>
        <v/>
      </c>
      <c r="EA12" s="51" t="str">
        <f t="shared" si="13"/>
        <v/>
      </c>
      <c r="EB12" s="96"/>
      <c r="EC12" s="49"/>
      <c r="ED12" s="49"/>
      <c r="EE12" s="46" t="str">
        <f t="shared" ref="EE12:EE19" si="38">IF(EC12&gt;0,SUM(EC12:ED12),"")</f>
        <v/>
      </c>
      <c r="EF12" s="48"/>
      <c r="EG12" s="83"/>
      <c r="EH12" s="47"/>
      <c r="EI12" s="96"/>
      <c r="EJ12" s="49"/>
      <c r="EK12" s="49"/>
      <c r="EL12" s="46" t="str">
        <f t="shared" ref="EL12:EL19" si="39">IF(EJ12&gt;0,SUM(EJ12:EK12),"")</f>
        <v/>
      </c>
      <c r="EM12" s="47"/>
      <c r="EN12" s="50" t="str">
        <f>IF(EM12&gt;0,SUM(EO12),"")</f>
        <v/>
      </c>
      <c r="EO12" s="51" t="str">
        <f t="shared" si="15"/>
        <v/>
      </c>
      <c r="EP12" s="96"/>
      <c r="EQ12" s="49"/>
      <c r="ER12" s="49"/>
      <c r="ES12" s="46" t="str">
        <f t="shared" ref="ES12:ES19" si="40">IF(EQ12&gt;0,SUM(EQ12:ER12),"")</f>
        <v/>
      </c>
      <c r="ET12" s="83"/>
      <c r="EU12" s="83"/>
      <c r="EV12" s="83"/>
      <c r="EW12" s="96"/>
      <c r="EX12" s="49"/>
      <c r="EY12" s="49"/>
      <c r="EZ12" s="46" t="str">
        <f t="shared" ref="EZ12:EZ19" si="41">IF(EX12&gt;0,SUM(EX12:EY12),"")</f>
        <v/>
      </c>
      <c r="FA12" s="47"/>
      <c r="FB12" s="50"/>
      <c r="FC12" s="51"/>
      <c r="FD12" s="96"/>
      <c r="FE12" s="49"/>
      <c r="FF12" s="49"/>
      <c r="FG12" s="46" t="str">
        <f t="shared" ref="FG12:FG19" si="42">IF(FE12&gt;0,SUM(FE12:FF12),"")</f>
        <v/>
      </c>
      <c r="FH12" s="47"/>
      <c r="FI12" s="50" t="str">
        <f t="shared" si="16"/>
        <v/>
      </c>
      <c r="FJ12" s="51" t="str">
        <f t="shared" si="17"/>
        <v/>
      </c>
      <c r="FK12" s="96"/>
      <c r="FL12" s="49"/>
      <c r="FM12" s="49"/>
      <c r="FN12" s="46" t="str">
        <f t="shared" ref="FN12:FN19" si="43">IF(FL12&gt;0,SUM(FL12:FM12),"")</f>
        <v/>
      </c>
      <c r="FO12" s="12"/>
      <c r="FP12" s="86" t="str">
        <f t="shared" si="18"/>
        <v/>
      </c>
      <c r="FQ12" s="87" t="str">
        <f>IF(FO12&gt;0,FO12*FO$8,"")</f>
        <v/>
      </c>
      <c r="FR12" s="96"/>
      <c r="FS12" s="49"/>
      <c r="FT12" s="49"/>
      <c r="FU12" s="46" t="str">
        <f t="shared" ref="FU12:FU19" si="44">IF(FS12&gt;0,SUM(FS12:FT12),"")</f>
        <v/>
      </c>
      <c r="FV12" s="83"/>
      <c r="FW12" s="83"/>
      <c r="FX12" s="83"/>
      <c r="FY12" s="96"/>
      <c r="FZ12" s="49"/>
      <c r="GA12" s="49"/>
      <c r="GB12" s="46" t="str">
        <f t="shared" ref="GB12:GB19" si="45">IF(FZ12&gt;0,SUM(FZ12:GA12),"")</f>
        <v/>
      </c>
      <c r="GC12" s="83"/>
      <c r="GD12" s="83"/>
      <c r="GE12" s="83"/>
      <c r="GF12" s="96"/>
      <c r="GG12" s="49"/>
      <c r="GH12" s="49"/>
      <c r="GI12" s="46" t="str">
        <f t="shared" ref="GI12:GI19" si="46">IF(GG12&gt;0,SUM(GG12:GH12),"")</f>
        <v/>
      </c>
      <c r="GJ12" s="83"/>
      <c r="GK12" s="83"/>
      <c r="GL12" s="83"/>
      <c r="GM12" s="96"/>
      <c r="GN12" s="49"/>
      <c r="GO12" s="49"/>
      <c r="GP12" s="46" t="str">
        <f t="shared" ref="GP12:GP19" si="47">IF(GN12&gt;0,SUM(GN12:GO12),"")</f>
        <v/>
      </c>
      <c r="GQ12" s="83"/>
      <c r="GR12" s="83"/>
      <c r="GS12" s="83"/>
      <c r="GT12" s="96"/>
      <c r="GU12" s="49"/>
      <c r="GV12" s="49"/>
      <c r="GW12" s="46" t="str">
        <f t="shared" ref="GW12:GW19" si="48">IF(GU12&gt;0,SUM(GU12:GV12),"")</f>
        <v/>
      </c>
      <c r="GX12" s="83"/>
      <c r="GY12" s="83"/>
      <c r="GZ12" s="83"/>
      <c r="HA12" s="96"/>
      <c r="HB12" s="49"/>
      <c r="HC12" s="49"/>
      <c r="HD12" s="46" t="str">
        <f t="shared" ref="HD12:HD19" si="49">IF(HB12&gt;0,SUM(HB12:HC12),"")</f>
        <v/>
      </c>
      <c r="HE12" s="24"/>
      <c r="HF12" s="83"/>
      <c r="HG12" s="83"/>
      <c r="HH12" s="96"/>
      <c r="HI12" s="49"/>
      <c r="HJ12" s="49"/>
      <c r="HK12" s="46" t="str">
        <f t="shared" ref="HK12:HK19" si="50">IF(HI12&gt;0,SUM(HI12:HJ12),"")</f>
        <v/>
      </c>
      <c r="HL12" s="52"/>
      <c r="HM12" s="47"/>
      <c r="HN12" s="47"/>
      <c r="HO12" s="96"/>
      <c r="HP12" s="49"/>
      <c r="HQ12" s="49"/>
      <c r="HR12" s="46" t="str">
        <f t="shared" ref="HR12:HR19" si="51">IF(HP12&gt;0,SUM(HP12:HQ12),"")</f>
        <v/>
      </c>
      <c r="HS12" s="24"/>
      <c r="HT12" s="83"/>
      <c r="HU12" s="83"/>
      <c r="HV12" s="96"/>
      <c r="HW12" s="49"/>
      <c r="HX12" s="49"/>
      <c r="HY12" s="46" t="str">
        <f t="shared" ref="HY12:HY19" si="52">IF(HW12&gt;0,SUM(HW12:HX12),"")</f>
        <v/>
      </c>
      <c r="HZ12" s="48"/>
      <c r="IA12" s="47"/>
      <c r="IB12" s="47"/>
      <c r="IC12" s="96"/>
      <c r="ID12" s="49"/>
      <c r="IE12" s="49"/>
      <c r="IF12" s="46" t="str">
        <f t="shared" ref="IF12:IF19" si="53">IF(ID12&gt;0,SUM(ID12:IE12),"")</f>
        <v/>
      </c>
      <c r="IG12" s="83"/>
      <c r="IH12" s="83"/>
      <c r="II12" s="83"/>
      <c r="IJ12" s="96"/>
      <c r="IK12" s="49"/>
      <c r="IL12" s="49"/>
      <c r="IM12" s="46" t="str">
        <f t="shared" ref="IM12:IM19" si="54">IF(IK12&gt;0,SUM(IK12:IL12),"")</f>
        <v/>
      </c>
      <c r="IN12" s="83"/>
      <c r="IO12" s="83"/>
      <c r="IP12" s="83"/>
      <c r="IQ12" s="96"/>
      <c r="IR12" s="49"/>
      <c r="IS12" s="49"/>
      <c r="IT12" s="46" t="str">
        <f t="shared" ref="IT12:IT19" si="55">IF(IR12&gt;0,SUM(IR12:IS12),"")</f>
        <v/>
      </c>
      <c r="IU12" s="83"/>
      <c r="IV12" s="83"/>
      <c r="IW12" s="83"/>
      <c r="IX12" s="96"/>
      <c r="IY12" s="49"/>
      <c r="IZ12" s="49"/>
      <c r="JA12" s="46" t="str">
        <f t="shared" ref="JA12:JA19" si="56">IF(IY12&gt;0,SUM(IY12:IZ12),"")</f>
        <v/>
      </c>
      <c r="JB12" s="53"/>
      <c r="JC12" s="24"/>
    </row>
    <row r="13" spans="1:263" s="25" customFormat="1" ht="51.95" customHeight="1" x14ac:dyDescent="0.15">
      <c r="B13" s="24">
        <v>4</v>
      </c>
      <c r="C13" s="44"/>
      <c r="D13" s="44"/>
      <c r="E13" s="44"/>
      <c r="F13" s="45" t="str">
        <f t="shared" si="19"/>
        <v/>
      </c>
      <c r="G13" s="45" t="str">
        <f t="shared" si="20"/>
        <v/>
      </c>
      <c r="H13" s="83" t="str">
        <f t="shared" si="0"/>
        <v/>
      </c>
      <c r="I13" s="83" t="str">
        <f t="shared" si="1"/>
        <v/>
      </c>
      <c r="J13" s="24"/>
      <c r="K13" s="83"/>
      <c r="L13" s="83"/>
      <c r="M13" s="96"/>
      <c r="N13" s="49"/>
      <c r="O13" s="49"/>
      <c r="P13" s="46" t="str">
        <f t="shared" si="21"/>
        <v/>
      </c>
      <c r="Q13" s="24"/>
      <c r="R13" s="83"/>
      <c r="S13" s="47"/>
      <c r="T13" s="96"/>
      <c r="U13" s="49"/>
      <c r="V13" s="49"/>
      <c r="W13" s="46" t="str">
        <f t="shared" si="22"/>
        <v/>
      </c>
      <c r="X13" s="48"/>
      <c r="Y13" s="83"/>
      <c r="Z13" s="83"/>
      <c r="AA13" s="96"/>
      <c r="AB13" s="49"/>
      <c r="AC13" s="49"/>
      <c r="AD13" s="46" t="str">
        <f t="shared" si="23"/>
        <v/>
      </c>
      <c r="AE13" s="48"/>
      <c r="AF13" s="47"/>
      <c r="AG13" s="47"/>
      <c r="AH13" s="96"/>
      <c r="AI13" s="49"/>
      <c r="AJ13" s="49"/>
      <c r="AK13" s="46" t="str">
        <f t="shared" si="24"/>
        <v/>
      </c>
      <c r="AL13" s="48"/>
      <c r="AM13" s="83"/>
      <c r="AN13" s="47"/>
      <c r="AO13" s="96"/>
      <c r="AP13" s="49"/>
      <c r="AQ13" s="49"/>
      <c r="AR13" s="46" t="str">
        <f t="shared" si="25"/>
        <v/>
      </c>
      <c r="AS13" s="24"/>
      <c r="AT13" s="83"/>
      <c r="AU13" s="83"/>
      <c r="AV13" s="96"/>
      <c r="AW13" s="49"/>
      <c r="AX13" s="49"/>
      <c r="AY13" s="46" t="str">
        <f t="shared" si="26"/>
        <v/>
      </c>
      <c r="AZ13" s="48"/>
      <c r="BA13" s="47"/>
      <c r="BB13" s="47"/>
      <c r="BC13" s="96"/>
      <c r="BD13" s="49"/>
      <c r="BE13" s="49"/>
      <c r="BF13" s="46" t="str">
        <f t="shared" si="27"/>
        <v/>
      </c>
      <c r="BG13" s="48"/>
      <c r="BH13" s="83"/>
      <c r="BI13" s="47"/>
      <c r="BJ13" s="96"/>
      <c r="BK13" s="49"/>
      <c r="BL13" s="49"/>
      <c r="BM13" s="46" t="str">
        <f t="shared" si="28"/>
        <v/>
      </c>
      <c r="BN13" s="49"/>
      <c r="BO13" s="50" t="str">
        <f t="shared" si="2"/>
        <v/>
      </c>
      <c r="BP13" s="87" t="str">
        <f t="shared" si="3"/>
        <v/>
      </c>
      <c r="BQ13" s="96"/>
      <c r="BR13" s="49"/>
      <c r="BS13" s="49"/>
      <c r="BT13" s="46" t="str">
        <f t="shared" si="29"/>
        <v/>
      </c>
      <c r="BU13" s="48"/>
      <c r="BV13" s="47"/>
      <c r="BW13" s="47"/>
      <c r="BX13" s="96"/>
      <c r="BY13" s="49"/>
      <c r="BZ13" s="49"/>
      <c r="CA13" s="46" t="str">
        <f t="shared" si="30"/>
        <v/>
      </c>
      <c r="CB13" s="83"/>
      <c r="CC13" s="83"/>
      <c r="CD13" s="83"/>
      <c r="CE13" s="96"/>
      <c r="CF13" s="49"/>
      <c r="CG13" s="49"/>
      <c r="CH13" s="46" t="str">
        <f t="shared" si="31"/>
        <v/>
      </c>
      <c r="CI13" s="47"/>
      <c r="CJ13" s="50" t="str">
        <f t="shared" si="4"/>
        <v/>
      </c>
      <c r="CK13" s="51" t="str">
        <f t="shared" si="5"/>
        <v/>
      </c>
      <c r="CL13" s="96"/>
      <c r="CM13" s="49"/>
      <c r="CN13" s="49"/>
      <c r="CO13" s="46" t="str">
        <f t="shared" si="32"/>
        <v/>
      </c>
      <c r="CP13" s="47"/>
      <c r="CQ13" s="50" t="str">
        <f t="shared" si="6"/>
        <v/>
      </c>
      <c r="CR13" s="51" t="str">
        <f t="shared" si="7"/>
        <v/>
      </c>
      <c r="CS13" s="96"/>
      <c r="CT13" s="49"/>
      <c r="CU13" s="49"/>
      <c r="CV13" s="46" t="str">
        <f t="shared" si="33"/>
        <v/>
      </c>
      <c r="CW13" s="83"/>
      <c r="CX13" s="50" t="str">
        <f t="shared" si="8"/>
        <v/>
      </c>
      <c r="CY13" s="51" t="str">
        <f t="shared" si="9"/>
        <v/>
      </c>
      <c r="CZ13" s="96"/>
      <c r="DA13" s="49"/>
      <c r="DB13" s="49"/>
      <c r="DC13" s="46" t="str">
        <f t="shared" si="34"/>
        <v/>
      </c>
      <c r="DD13" s="83"/>
      <c r="DE13" s="83"/>
      <c r="DF13" s="83"/>
      <c r="DG13" s="96"/>
      <c r="DH13" s="49"/>
      <c r="DI13" s="49"/>
      <c r="DJ13" s="46" t="str">
        <f t="shared" si="35"/>
        <v/>
      </c>
      <c r="DK13" s="83"/>
      <c r="DL13" s="50" t="str">
        <f t="shared" si="10"/>
        <v/>
      </c>
      <c r="DM13" s="51" t="str">
        <f t="shared" si="11"/>
        <v/>
      </c>
      <c r="DN13" s="96"/>
      <c r="DO13" s="49"/>
      <c r="DP13" s="49"/>
      <c r="DQ13" s="46" t="str">
        <f t="shared" si="36"/>
        <v/>
      </c>
      <c r="DR13" s="83"/>
      <c r="DS13" s="50"/>
      <c r="DT13" s="50"/>
      <c r="DU13" s="96"/>
      <c r="DV13" s="49"/>
      <c r="DW13" s="49"/>
      <c r="DX13" s="46" t="str">
        <f t="shared" si="37"/>
        <v/>
      </c>
      <c r="DY13" s="47"/>
      <c r="DZ13" s="50" t="str">
        <f t="shared" si="12"/>
        <v/>
      </c>
      <c r="EA13" s="51" t="str">
        <f t="shared" si="13"/>
        <v/>
      </c>
      <c r="EB13" s="96"/>
      <c r="EC13" s="49"/>
      <c r="ED13" s="49"/>
      <c r="EE13" s="46" t="str">
        <f t="shared" si="38"/>
        <v/>
      </c>
      <c r="EF13" s="48"/>
      <c r="EG13" s="83"/>
      <c r="EH13" s="47"/>
      <c r="EI13" s="96"/>
      <c r="EJ13" s="49"/>
      <c r="EK13" s="49"/>
      <c r="EL13" s="46" t="str">
        <f t="shared" si="39"/>
        <v/>
      </c>
      <c r="EM13" s="47"/>
      <c r="EN13" s="50" t="str">
        <f t="shared" si="14"/>
        <v/>
      </c>
      <c r="EO13" s="51" t="str">
        <f t="shared" si="15"/>
        <v/>
      </c>
      <c r="EP13" s="96"/>
      <c r="EQ13" s="49"/>
      <c r="ER13" s="49"/>
      <c r="ES13" s="46" t="str">
        <f t="shared" si="40"/>
        <v/>
      </c>
      <c r="ET13" s="83"/>
      <c r="EU13" s="83"/>
      <c r="EV13" s="83"/>
      <c r="EW13" s="96"/>
      <c r="EX13" s="49"/>
      <c r="EY13" s="49"/>
      <c r="EZ13" s="46" t="str">
        <f t="shared" si="41"/>
        <v/>
      </c>
      <c r="FA13" s="47"/>
      <c r="FB13" s="50"/>
      <c r="FC13" s="51"/>
      <c r="FD13" s="96"/>
      <c r="FE13" s="49"/>
      <c r="FF13" s="49"/>
      <c r="FG13" s="46" t="str">
        <f t="shared" si="42"/>
        <v/>
      </c>
      <c r="FH13" s="47"/>
      <c r="FI13" s="50" t="str">
        <f t="shared" si="16"/>
        <v/>
      </c>
      <c r="FJ13" s="51" t="str">
        <f t="shared" si="17"/>
        <v/>
      </c>
      <c r="FK13" s="96"/>
      <c r="FL13" s="49"/>
      <c r="FM13" s="49"/>
      <c r="FN13" s="46" t="str">
        <f t="shared" si="43"/>
        <v/>
      </c>
      <c r="FO13" s="12"/>
      <c r="FP13" s="86" t="str">
        <f t="shared" si="18"/>
        <v/>
      </c>
      <c r="FQ13" s="87" t="str">
        <f>IF(FO13&gt;0,FO13*FO$8,"")</f>
        <v/>
      </c>
      <c r="FR13" s="96"/>
      <c r="FS13" s="49"/>
      <c r="FT13" s="49"/>
      <c r="FU13" s="46" t="str">
        <f t="shared" si="44"/>
        <v/>
      </c>
      <c r="FV13" s="49"/>
      <c r="FW13" s="83"/>
      <c r="FX13" s="83"/>
      <c r="FY13" s="96"/>
      <c r="FZ13" s="49"/>
      <c r="GA13" s="49"/>
      <c r="GB13" s="46" t="str">
        <f t="shared" si="45"/>
        <v/>
      </c>
      <c r="GC13" s="83"/>
      <c r="GD13" s="83"/>
      <c r="GE13" s="83"/>
      <c r="GF13" s="96"/>
      <c r="GG13" s="49"/>
      <c r="GH13" s="49"/>
      <c r="GI13" s="46" t="str">
        <f t="shared" si="46"/>
        <v/>
      </c>
      <c r="GJ13" s="83"/>
      <c r="GK13" s="83"/>
      <c r="GL13" s="83"/>
      <c r="GM13" s="96"/>
      <c r="GN13" s="49"/>
      <c r="GO13" s="49"/>
      <c r="GP13" s="46" t="str">
        <f t="shared" si="47"/>
        <v/>
      </c>
      <c r="GQ13" s="83"/>
      <c r="GR13" s="83"/>
      <c r="GS13" s="83"/>
      <c r="GT13" s="96"/>
      <c r="GU13" s="49"/>
      <c r="GV13" s="49"/>
      <c r="GW13" s="46" t="str">
        <f t="shared" si="48"/>
        <v/>
      </c>
      <c r="GX13" s="83"/>
      <c r="GY13" s="83"/>
      <c r="GZ13" s="83"/>
      <c r="HA13" s="96"/>
      <c r="HB13" s="49"/>
      <c r="HC13" s="49"/>
      <c r="HD13" s="46" t="str">
        <f t="shared" si="49"/>
        <v/>
      </c>
      <c r="HE13" s="24"/>
      <c r="HF13" s="83"/>
      <c r="HG13" s="83"/>
      <c r="HH13" s="96"/>
      <c r="HI13" s="49"/>
      <c r="HJ13" s="49"/>
      <c r="HK13" s="46" t="str">
        <f t="shared" si="50"/>
        <v/>
      </c>
      <c r="HL13" s="52"/>
      <c r="HM13" s="47"/>
      <c r="HN13" s="47"/>
      <c r="HO13" s="96"/>
      <c r="HP13" s="49"/>
      <c r="HQ13" s="49"/>
      <c r="HR13" s="46" t="str">
        <f t="shared" si="51"/>
        <v/>
      </c>
      <c r="HS13" s="24"/>
      <c r="HT13" s="83"/>
      <c r="HU13" s="83"/>
      <c r="HV13" s="96"/>
      <c r="HW13" s="49"/>
      <c r="HX13" s="49"/>
      <c r="HY13" s="46" t="str">
        <f t="shared" si="52"/>
        <v/>
      </c>
      <c r="HZ13" s="48"/>
      <c r="IA13" s="47"/>
      <c r="IB13" s="47"/>
      <c r="IC13" s="96"/>
      <c r="ID13" s="49"/>
      <c r="IE13" s="49"/>
      <c r="IF13" s="46" t="str">
        <f t="shared" si="53"/>
        <v/>
      </c>
      <c r="IG13" s="83"/>
      <c r="IH13" s="83"/>
      <c r="II13" s="83"/>
      <c r="IJ13" s="96"/>
      <c r="IK13" s="49"/>
      <c r="IL13" s="49"/>
      <c r="IM13" s="46" t="str">
        <f t="shared" si="54"/>
        <v/>
      </c>
      <c r="IN13" s="83"/>
      <c r="IO13" s="83"/>
      <c r="IP13" s="83"/>
      <c r="IQ13" s="96"/>
      <c r="IR13" s="49"/>
      <c r="IS13" s="49"/>
      <c r="IT13" s="46" t="str">
        <f t="shared" si="55"/>
        <v/>
      </c>
      <c r="IU13" s="83"/>
      <c r="IV13" s="83"/>
      <c r="IW13" s="83"/>
      <c r="IX13" s="96"/>
      <c r="IY13" s="49"/>
      <c r="IZ13" s="49"/>
      <c r="JA13" s="46" t="str">
        <f t="shared" si="56"/>
        <v/>
      </c>
      <c r="JB13" s="53"/>
      <c r="JC13" s="24"/>
    </row>
    <row r="14" spans="1:263" s="25" customFormat="1" ht="51.95" customHeight="1" x14ac:dyDescent="0.15">
      <c r="B14" s="24">
        <v>5</v>
      </c>
      <c r="C14" s="44"/>
      <c r="D14" s="44"/>
      <c r="E14" s="44"/>
      <c r="F14" s="45" t="str">
        <f t="shared" si="19"/>
        <v/>
      </c>
      <c r="G14" s="45" t="str">
        <f t="shared" si="20"/>
        <v/>
      </c>
      <c r="H14" s="83" t="str">
        <f t="shared" si="0"/>
        <v/>
      </c>
      <c r="I14" s="83" t="str">
        <f t="shared" si="1"/>
        <v/>
      </c>
      <c r="J14" s="24"/>
      <c r="K14" s="83"/>
      <c r="L14" s="83"/>
      <c r="M14" s="96"/>
      <c r="N14" s="49"/>
      <c r="O14" s="49"/>
      <c r="P14" s="46" t="str">
        <f t="shared" si="21"/>
        <v/>
      </c>
      <c r="Q14" s="24"/>
      <c r="R14" s="83"/>
      <c r="S14" s="47"/>
      <c r="T14" s="96"/>
      <c r="U14" s="49"/>
      <c r="V14" s="49"/>
      <c r="W14" s="46" t="str">
        <f t="shared" si="22"/>
        <v/>
      </c>
      <c r="X14" s="48"/>
      <c r="Y14" s="83"/>
      <c r="Z14" s="83"/>
      <c r="AA14" s="96"/>
      <c r="AB14" s="49"/>
      <c r="AC14" s="49"/>
      <c r="AD14" s="46" t="str">
        <f t="shared" si="23"/>
        <v/>
      </c>
      <c r="AE14" s="48"/>
      <c r="AF14" s="47"/>
      <c r="AG14" s="47"/>
      <c r="AH14" s="96"/>
      <c r="AI14" s="49"/>
      <c r="AJ14" s="49"/>
      <c r="AK14" s="46" t="str">
        <f t="shared" si="24"/>
        <v/>
      </c>
      <c r="AL14" s="48"/>
      <c r="AM14" s="83"/>
      <c r="AN14" s="47"/>
      <c r="AO14" s="96"/>
      <c r="AP14" s="49"/>
      <c r="AQ14" s="49"/>
      <c r="AR14" s="46" t="str">
        <f t="shared" si="25"/>
        <v/>
      </c>
      <c r="AS14" s="24"/>
      <c r="AT14" s="83"/>
      <c r="AU14" s="83"/>
      <c r="AV14" s="96"/>
      <c r="AW14" s="49"/>
      <c r="AX14" s="49"/>
      <c r="AY14" s="46" t="str">
        <f t="shared" si="26"/>
        <v/>
      </c>
      <c r="AZ14" s="48"/>
      <c r="BA14" s="47"/>
      <c r="BB14" s="47"/>
      <c r="BC14" s="96"/>
      <c r="BD14" s="49"/>
      <c r="BE14" s="49"/>
      <c r="BF14" s="46" t="str">
        <f t="shared" si="27"/>
        <v/>
      </c>
      <c r="BG14" s="48"/>
      <c r="BH14" s="83"/>
      <c r="BI14" s="47"/>
      <c r="BJ14" s="96"/>
      <c r="BK14" s="49"/>
      <c r="BL14" s="49"/>
      <c r="BM14" s="46" t="str">
        <f t="shared" si="28"/>
        <v/>
      </c>
      <c r="BN14" s="49"/>
      <c r="BO14" s="50" t="str">
        <f t="shared" si="2"/>
        <v/>
      </c>
      <c r="BP14" s="87" t="str">
        <f t="shared" si="3"/>
        <v/>
      </c>
      <c r="BQ14" s="96"/>
      <c r="BR14" s="49"/>
      <c r="BS14" s="49"/>
      <c r="BT14" s="46" t="str">
        <f t="shared" si="29"/>
        <v/>
      </c>
      <c r="BU14" s="48"/>
      <c r="BV14" s="47"/>
      <c r="BW14" s="47"/>
      <c r="BX14" s="96"/>
      <c r="BY14" s="49"/>
      <c r="BZ14" s="49"/>
      <c r="CA14" s="46" t="str">
        <f t="shared" si="30"/>
        <v/>
      </c>
      <c r="CB14" s="83"/>
      <c r="CC14" s="83"/>
      <c r="CD14" s="83"/>
      <c r="CE14" s="96"/>
      <c r="CF14" s="49"/>
      <c r="CG14" s="49"/>
      <c r="CH14" s="46" t="str">
        <f t="shared" si="31"/>
        <v/>
      </c>
      <c r="CI14" s="47"/>
      <c r="CJ14" s="50" t="str">
        <f t="shared" si="4"/>
        <v/>
      </c>
      <c r="CK14" s="51" t="str">
        <f t="shared" si="5"/>
        <v/>
      </c>
      <c r="CL14" s="96"/>
      <c r="CM14" s="49"/>
      <c r="CN14" s="49"/>
      <c r="CO14" s="46" t="str">
        <f t="shared" si="32"/>
        <v/>
      </c>
      <c r="CP14" s="47"/>
      <c r="CQ14" s="50" t="str">
        <f t="shared" si="6"/>
        <v/>
      </c>
      <c r="CR14" s="51" t="str">
        <f t="shared" si="7"/>
        <v/>
      </c>
      <c r="CS14" s="96"/>
      <c r="CT14" s="49"/>
      <c r="CU14" s="49"/>
      <c r="CV14" s="46" t="str">
        <f t="shared" si="33"/>
        <v/>
      </c>
      <c r="CW14" s="83"/>
      <c r="CX14" s="50" t="str">
        <f t="shared" si="8"/>
        <v/>
      </c>
      <c r="CY14" s="51" t="str">
        <f t="shared" si="9"/>
        <v/>
      </c>
      <c r="CZ14" s="96"/>
      <c r="DA14" s="49"/>
      <c r="DB14" s="49"/>
      <c r="DC14" s="46" t="str">
        <f t="shared" si="34"/>
        <v/>
      </c>
      <c r="DD14" s="83"/>
      <c r="DE14" s="83"/>
      <c r="DF14" s="83"/>
      <c r="DG14" s="96"/>
      <c r="DH14" s="49"/>
      <c r="DI14" s="49"/>
      <c r="DJ14" s="46" t="str">
        <f t="shared" si="35"/>
        <v/>
      </c>
      <c r="DK14" s="83"/>
      <c r="DL14" s="50" t="str">
        <f t="shared" si="10"/>
        <v/>
      </c>
      <c r="DM14" s="51" t="str">
        <f t="shared" si="11"/>
        <v/>
      </c>
      <c r="DN14" s="96"/>
      <c r="DO14" s="49"/>
      <c r="DP14" s="49"/>
      <c r="DQ14" s="46" t="str">
        <f t="shared" si="36"/>
        <v/>
      </c>
      <c r="DR14" s="83"/>
      <c r="DS14" s="50"/>
      <c r="DT14" s="50"/>
      <c r="DU14" s="96"/>
      <c r="DV14" s="49"/>
      <c r="DW14" s="49"/>
      <c r="DX14" s="46" t="str">
        <f t="shared" si="37"/>
        <v/>
      </c>
      <c r="DY14" s="47"/>
      <c r="DZ14" s="50" t="str">
        <f t="shared" si="12"/>
        <v/>
      </c>
      <c r="EA14" s="51" t="str">
        <f t="shared" si="13"/>
        <v/>
      </c>
      <c r="EB14" s="96"/>
      <c r="EC14" s="49"/>
      <c r="ED14" s="49"/>
      <c r="EE14" s="46" t="str">
        <f t="shared" si="38"/>
        <v/>
      </c>
      <c r="EF14" s="48"/>
      <c r="EG14" s="83"/>
      <c r="EH14" s="47"/>
      <c r="EI14" s="96"/>
      <c r="EJ14" s="49"/>
      <c r="EK14" s="49"/>
      <c r="EL14" s="46" t="str">
        <f t="shared" si="39"/>
        <v/>
      </c>
      <c r="EM14" s="47"/>
      <c r="EN14" s="50" t="str">
        <f t="shared" si="14"/>
        <v/>
      </c>
      <c r="EO14" s="51" t="str">
        <f t="shared" si="15"/>
        <v/>
      </c>
      <c r="EP14" s="96"/>
      <c r="EQ14" s="49"/>
      <c r="ER14" s="49"/>
      <c r="ES14" s="46" t="str">
        <f t="shared" si="40"/>
        <v/>
      </c>
      <c r="ET14" s="83"/>
      <c r="EU14" s="83"/>
      <c r="EV14" s="83"/>
      <c r="EW14" s="96"/>
      <c r="EX14" s="49"/>
      <c r="EY14" s="49"/>
      <c r="EZ14" s="46" t="str">
        <f t="shared" si="41"/>
        <v/>
      </c>
      <c r="FA14" s="47"/>
      <c r="FB14" s="50"/>
      <c r="FC14" s="51"/>
      <c r="FD14" s="96"/>
      <c r="FE14" s="49"/>
      <c r="FF14" s="49"/>
      <c r="FG14" s="46" t="str">
        <f t="shared" si="42"/>
        <v/>
      </c>
      <c r="FH14" s="47"/>
      <c r="FI14" s="50" t="str">
        <f t="shared" si="16"/>
        <v/>
      </c>
      <c r="FJ14" s="51" t="str">
        <f t="shared" si="17"/>
        <v/>
      </c>
      <c r="FK14" s="96"/>
      <c r="FL14" s="49"/>
      <c r="FM14" s="49"/>
      <c r="FN14" s="46" t="str">
        <f t="shared" si="43"/>
        <v/>
      </c>
      <c r="FO14" s="12"/>
      <c r="FP14" s="86" t="str">
        <f t="shared" si="18"/>
        <v/>
      </c>
      <c r="FQ14" s="87" t="s">
        <v>162</v>
      </c>
      <c r="FR14" s="96"/>
      <c r="FS14" s="49"/>
      <c r="FT14" s="49"/>
      <c r="FU14" s="46" t="str">
        <f t="shared" si="44"/>
        <v/>
      </c>
      <c r="FV14" s="49"/>
      <c r="FW14" s="83"/>
      <c r="FX14" s="83"/>
      <c r="FY14" s="96"/>
      <c r="FZ14" s="49"/>
      <c r="GA14" s="49"/>
      <c r="GB14" s="46" t="str">
        <f t="shared" si="45"/>
        <v/>
      </c>
      <c r="GC14" s="83"/>
      <c r="GD14" s="83"/>
      <c r="GE14" s="83"/>
      <c r="GF14" s="96"/>
      <c r="GG14" s="49"/>
      <c r="GH14" s="49"/>
      <c r="GI14" s="46" t="str">
        <f t="shared" si="46"/>
        <v/>
      </c>
      <c r="GJ14" s="83"/>
      <c r="GK14" s="83"/>
      <c r="GL14" s="83"/>
      <c r="GM14" s="96"/>
      <c r="GN14" s="49"/>
      <c r="GO14" s="49"/>
      <c r="GP14" s="46" t="str">
        <f t="shared" si="47"/>
        <v/>
      </c>
      <c r="GQ14" s="83"/>
      <c r="GR14" s="83"/>
      <c r="GS14" s="83"/>
      <c r="GT14" s="96"/>
      <c r="GU14" s="49"/>
      <c r="GV14" s="49"/>
      <c r="GW14" s="46" t="str">
        <f t="shared" si="48"/>
        <v/>
      </c>
      <c r="GX14" s="83"/>
      <c r="GY14" s="83"/>
      <c r="GZ14" s="83"/>
      <c r="HA14" s="96"/>
      <c r="HB14" s="49"/>
      <c r="HC14" s="49"/>
      <c r="HD14" s="46" t="str">
        <f t="shared" si="49"/>
        <v/>
      </c>
      <c r="HE14" s="24"/>
      <c r="HF14" s="83"/>
      <c r="HG14" s="83"/>
      <c r="HH14" s="96"/>
      <c r="HI14" s="49"/>
      <c r="HJ14" s="49"/>
      <c r="HK14" s="46" t="str">
        <f t="shared" si="50"/>
        <v/>
      </c>
      <c r="HL14" s="52"/>
      <c r="HM14" s="47"/>
      <c r="HN14" s="47"/>
      <c r="HO14" s="96"/>
      <c r="HP14" s="49"/>
      <c r="HQ14" s="49"/>
      <c r="HR14" s="46" t="str">
        <f t="shared" si="51"/>
        <v/>
      </c>
      <c r="HS14" s="24"/>
      <c r="HT14" s="83"/>
      <c r="HU14" s="83"/>
      <c r="HV14" s="96"/>
      <c r="HW14" s="49"/>
      <c r="HX14" s="49"/>
      <c r="HY14" s="46" t="str">
        <f t="shared" si="52"/>
        <v/>
      </c>
      <c r="HZ14" s="48"/>
      <c r="IA14" s="47"/>
      <c r="IB14" s="47"/>
      <c r="IC14" s="96"/>
      <c r="ID14" s="49"/>
      <c r="IE14" s="49"/>
      <c r="IF14" s="46" t="str">
        <f t="shared" si="53"/>
        <v/>
      </c>
      <c r="IG14" s="83"/>
      <c r="IH14" s="83"/>
      <c r="II14" s="83"/>
      <c r="IJ14" s="96"/>
      <c r="IK14" s="49"/>
      <c r="IL14" s="49"/>
      <c r="IM14" s="46" t="str">
        <f t="shared" si="54"/>
        <v/>
      </c>
      <c r="IN14" s="83"/>
      <c r="IO14" s="83"/>
      <c r="IP14" s="83"/>
      <c r="IQ14" s="96"/>
      <c r="IR14" s="49"/>
      <c r="IS14" s="49"/>
      <c r="IT14" s="46" t="str">
        <f t="shared" si="55"/>
        <v/>
      </c>
      <c r="IU14" s="83"/>
      <c r="IV14" s="83"/>
      <c r="IW14" s="83"/>
      <c r="IX14" s="96"/>
      <c r="IY14" s="49"/>
      <c r="IZ14" s="49"/>
      <c r="JA14" s="46" t="str">
        <f t="shared" si="56"/>
        <v/>
      </c>
      <c r="JB14" s="53"/>
      <c r="JC14" s="24"/>
    </row>
    <row r="15" spans="1:263" s="25" customFormat="1" ht="51.95" customHeight="1" x14ac:dyDescent="0.15">
      <c r="B15" s="24">
        <v>6</v>
      </c>
      <c r="C15" s="44"/>
      <c r="D15" s="44"/>
      <c r="E15" s="44"/>
      <c r="F15" s="45" t="str">
        <f>IF(SUM(K15,R15,Y15,AF15,AM15,AT15,BA15,BH15,BO15,BV15,CC15,CJ15,CQ15,CX15,DE15,DL15,DS15,DZ15,EG15,EN15,EU15,FB15,FI15,FP15,FW15,GD15,GK15,GR15,GY15,HF15)&lt;&gt;0,SUM(K15,R15,Y15,AF15,AM15,AT15,BA15,BH15,BO15,BV15,CC15,CJ15,CQ15,CX15,DE15,DL15,DS15,DZ15,EG15,EN15,EU15,FB15,FI15,FP15,FW15,GD15,GK15,GR15,GY15,HF15),"")</f>
        <v/>
      </c>
      <c r="G15" s="45" t="str">
        <f t="shared" si="20"/>
        <v/>
      </c>
      <c r="H15" s="83" t="str">
        <f t="shared" si="0"/>
        <v/>
      </c>
      <c r="I15" s="83" t="str">
        <f t="shared" si="1"/>
        <v/>
      </c>
      <c r="J15" s="24"/>
      <c r="K15" s="83"/>
      <c r="L15" s="83"/>
      <c r="M15" s="96"/>
      <c r="N15" s="49"/>
      <c r="O15" s="49"/>
      <c r="P15" s="46" t="str">
        <f t="shared" si="21"/>
        <v/>
      </c>
      <c r="Q15" s="24"/>
      <c r="R15" s="83"/>
      <c r="S15" s="47"/>
      <c r="T15" s="96"/>
      <c r="U15" s="49"/>
      <c r="V15" s="49"/>
      <c r="W15" s="46" t="str">
        <f t="shared" si="22"/>
        <v/>
      </c>
      <c r="X15" s="48"/>
      <c r="Y15" s="83"/>
      <c r="Z15" s="83"/>
      <c r="AA15" s="96"/>
      <c r="AB15" s="49"/>
      <c r="AC15" s="49"/>
      <c r="AD15" s="46" t="str">
        <f t="shared" si="23"/>
        <v/>
      </c>
      <c r="AE15" s="48"/>
      <c r="AF15" s="47"/>
      <c r="AG15" s="47"/>
      <c r="AH15" s="96"/>
      <c r="AI15" s="49"/>
      <c r="AJ15" s="49"/>
      <c r="AK15" s="46" t="str">
        <f t="shared" si="24"/>
        <v/>
      </c>
      <c r="AL15" s="48"/>
      <c r="AM15" s="83"/>
      <c r="AN15" s="47"/>
      <c r="AO15" s="96"/>
      <c r="AP15" s="49"/>
      <c r="AQ15" s="49"/>
      <c r="AR15" s="46" t="str">
        <f t="shared" si="25"/>
        <v/>
      </c>
      <c r="AS15" s="24"/>
      <c r="AT15" s="83"/>
      <c r="AU15" s="83"/>
      <c r="AV15" s="96"/>
      <c r="AW15" s="49"/>
      <c r="AX15" s="49"/>
      <c r="AY15" s="46" t="str">
        <f t="shared" si="26"/>
        <v/>
      </c>
      <c r="AZ15" s="48"/>
      <c r="BA15" s="47"/>
      <c r="BB15" s="47"/>
      <c r="BC15" s="96"/>
      <c r="BD15" s="49"/>
      <c r="BE15" s="49"/>
      <c r="BF15" s="46" t="str">
        <f t="shared" si="27"/>
        <v/>
      </c>
      <c r="BG15" s="48"/>
      <c r="BH15" s="83"/>
      <c r="BI15" s="47"/>
      <c r="BJ15" s="96"/>
      <c r="BK15" s="49"/>
      <c r="BL15" s="49"/>
      <c r="BM15" s="46" t="str">
        <f t="shared" si="28"/>
        <v/>
      </c>
      <c r="BN15" s="49"/>
      <c r="BO15" s="50" t="str">
        <f t="shared" si="2"/>
        <v/>
      </c>
      <c r="BP15" s="87" t="str">
        <f t="shared" si="3"/>
        <v/>
      </c>
      <c r="BQ15" s="96"/>
      <c r="BR15" s="49"/>
      <c r="BS15" s="49"/>
      <c r="BT15" s="46" t="str">
        <f t="shared" si="29"/>
        <v/>
      </c>
      <c r="BU15" s="48"/>
      <c r="BV15" s="47"/>
      <c r="BW15" s="47"/>
      <c r="BX15" s="96"/>
      <c r="BY15" s="49"/>
      <c r="BZ15" s="49"/>
      <c r="CA15" s="46" t="str">
        <f t="shared" si="30"/>
        <v/>
      </c>
      <c r="CB15" s="83"/>
      <c r="CC15" s="83"/>
      <c r="CD15" s="83"/>
      <c r="CE15" s="96"/>
      <c r="CF15" s="49"/>
      <c r="CG15" s="49"/>
      <c r="CH15" s="46" t="str">
        <f t="shared" si="31"/>
        <v/>
      </c>
      <c r="CI15" s="47"/>
      <c r="CJ15" s="50" t="str">
        <f t="shared" si="4"/>
        <v/>
      </c>
      <c r="CK15" s="51" t="str">
        <f t="shared" si="5"/>
        <v/>
      </c>
      <c r="CL15" s="96"/>
      <c r="CM15" s="49"/>
      <c r="CN15" s="49"/>
      <c r="CO15" s="46" t="str">
        <f t="shared" si="32"/>
        <v/>
      </c>
      <c r="CP15" s="47"/>
      <c r="CQ15" s="50" t="str">
        <f t="shared" si="6"/>
        <v/>
      </c>
      <c r="CR15" s="51" t="str">
        <f t="shared" si="7"/>
        <v/>
      </c>
      <c r="CS15" s="96"/>
      <c r="CT15" s="49"/>
      <c r="CU15" s="49"/>
      <c r="CV15" s="46" t="str">
        <f t="shared" si="33"/>
        <v/>
      </c>
      <c r="CW15" s="83"/>
      <c r="CX15" s="50" t="str">
        <f t="shared" si="8"/>
        <v/>
      </c>
      <c r="CY15" s="51" t="str">
        <f t="shared" si="9"/>
        <v/>
      </c>
      <c r="CZ15" s="96"/>
      <c r="DA15" s="49"/>
      <c r="DB15" s="49"/>
      <c r="DC15" s="46" t="str">
        <f t="shared" si="34"/>
        <v/>
      </c>
      <c r="DD15" s="83"/>
      <c r="DE15" s="83"/>
      <c r="DF15" s="83"/>
      <c r="DG15" s="96"/>
      <c r="DH15" s="49"/>
      <c r="DI15" s="49"/>
      <c r="DJ15" s="46" t="str">
        <f t="shared" si="35"/>
        <v/>
      </c>
      <c r="DK15" s="83"/>
      <c r="DL15" s="50" t="str">
        <f t="shared" si="10"/>
        <v/>
      </c>
      <c r="DM15" s="51" t="str">
        <f t="shared" si="11"/>
        <v/>
      </c>
      <c r="DN15" s="96"/>
      <c r="DO15" s="49"/>
      <c r="DP15" s="49"/>
      <c r="DQ15" s="46" t="str">
        <f t="shared" si="36"/>
        <v/>
      </c>
      <c r="DR15" s="83"/>
      <c r="DS15" s="50"/>
      <c r="DT15" s="50"/>
      <c r="DU15" s="96"/>
      <c r="DV15" s="49"/>
      <c r="DW15" s="49"/>
      <c r="DX15" s="46" t="str">
        <f t="shared" si="37"/>
        <v/>
      </c>
      <c r="DY15" s="47"/>
      <c r="DZ15" s="50" t="str">
        <f t="shared" si="12"/>
        <v/>
      </c>
      <c r="EA15" s="51" t="str">
        <f t="shared" si="13"/>
        <v/>
      </c>
      <c r="EB15" s="96"/>
      <c r="EC15" s="49"/>
      <c r="ED15" s="49"/>
      <c r="EE15" s="46" t="str">
        <f t="shared" si="38"/>
        <v/>
      </c>
      <c r="EF15" s="48"/>
      <c r="EG15" s="83"/>
      <c r="EH15" s="47"/>
      <c r="EI15" s="96"/>
      <c r="EJ15" s="49"/>
      <c r="EK15" s="49"/>
      <c r="EL15" s="46" t="str">
        <f t="shared" si="39"/>
        <v/>
      </c>
      <c r="EM15" s="47"/>
      <c r="EN15" s="50" t="str">
        <f t="shared" si="14"/>
        <v/>
      </c>
      <c r="EO15" s="51" t="str">
        <f t="shared" si="15"/>
        <v/>
      </c>
      <c r="EP15" s="96"/>
      <c r="EQ15" s="49"/>
      <c r="ER15" s="49"/>
      <c r="ES15" s="46" t="str">
        <f t="shared" si="40"/>
        <v/>
      </c>
      <c r="ET15" s="83"/>
      <c r="EU15" s="83"/>
      <c r="EV15" s="83"/>
      <c r="EW15" s="96"/>
      <c r="EX15" s="49"/>
      <c r="EY15" s="49"/>
      <c r="EZ15" s="46" t="str">
        <f t="shared" si="41"/>
        <v/>
      </c>
      <c r="FA15" s="47"/>
      <c r="FB15" s="50"/>
      <c r="FC15" s="51"/>
      <c r="FD15" s="96"/>
      <c r="FE15" s="49"/>
      <c r="FF15" s="49"/>
      <c r="FG15" s="46" t="str">
        <f t="shared" si="42"/>
        <v/>
      </c>
      <c r="FH15" s="47"/>
      <c r="FI15" s="50" t="str">
        <f t="shared" si="16"/>
        <v/>
      </c>
      <c r="FJ15" s="51" t="str">
        <f t="shared" si="17"/>
        <v/>
      </c>
      <c r="FK15" s="96"/>
      <c r="FL15" s="49"/>
      <c r="FM15" s="49"/>
      <c r="FN15" s="46" t="str">
        <f t="shared" si="43"/>
        <v/>
      </c>
      <c r="FO15" s="12"/>
      <c r="FP15" s="86" t="str">
        <f t="shared" si="18"/>
        <v/>
      </c>
      <c r="FQ15" s="87" t="str">
        <f>IF(FO15&gt;0,FO15*FO$8,"")</f>
        <v/>
      </c>
      <c r="FR15" s="96"/>
      <c r="FS15" s="49"/>
      <c r="FT15" s="49"/>
      <c r="FU15" s="46" t="str">
        <f t="shared" si="44"/>
        <v/>
      </c>
      <c r="FV15" s="49"/>
      <c r="FW15" s="83"/>
      <c r="FX15" s="83"/>
      <c r="FY15" s="96"/>
      <c r="FZ15" s="49"/>
      <c r="GA15" s="49"/>
      <c r="GB15" s="46" t="str">
        <f t="shared" si="45"/>
        <v/>
      </c>
      <c r="GC15" s="83"/>
      <c r="GD15" s="83"/>
      <c r="GE15" s="83"/>
      <c r="GF15" s="96"/>
      <c r="GG15" s="49"/>
      <c r="GH15" s="49"/>
      <c r="GI15" s="46" t="str">
        <f t="shared" si="46"/>
        <v/>
      </c>
      <c r="GJ15" s="83"/>
      <c r="GK15" s="83"/>
      <c r="GL15" s="83"/>
      <c r="GM15" s="96"/>
      <c r="GN15" s="49"/>
      <c r="GO15" s="49"/>
      <c r="GP15" s="46" t="str">
        <f t="shared" si="47"/>
        <v/>
      </c>
      <c r="GQ15" s="83"/>
      <c r="GR15" s="83"/>
      <c r="GS15" s="83"/>
      <c r="GT15" s="96"/>
      <c r="GU15" s="49"/>
      <c r="GV15" s="49"/>
      <c r="GW15" s="46" t="str">
        <f t="shared" si="48"/>
        <v/>
      </c>
      <c r="GX15" s="83"/>
      <c r="GY15" s="83"/>
      <c r="GZ15" s="83"/>
      <c r="HA15" s="96"/>
      <c r="HB15" s="49"/>
      <c r="HC15" s="49"/>
      <c r="HD15" s="46" t="str">
        <f t="shared" si="49"/>
        <v/>
      </c>
      <c r="HE15" s="24"/>
      <c r="HF15" s="83"/>
      <c r="HG15" s="83"/>
      <c r="HH15" s="96"/>
      <c r="HI15" s="49"/>
      <c r="HJ15" s="49"/>
      <c r="HK15" s="46" t="str">
        <f t="shared" si="50"/>
        <v/>
      </c>
      <c r="HL15" s="52"/>
      <c r="HM15" s="47"/>
      <c r="HN15" s="47"/>
      <c r="HO15" s="96"/>
      <c r="HP15" s="49"/>
      <c r="HQ15" s="49"/>
      <c r="HR15" s="46" t="str">
        <f t="shared" si="51"/>
        <v/>
      </c>
      <c r="HS15" s="24"/>
      <c r="HT15" s="83"/>
      <c r="HU15" s="83"/>
      <c r="HV15" s="96"/>
      <c r="HW15" s="49"/>
      <c r="HX15" s="49"/>
      <c r="HY15" s="46" t="str">
        <f t="shared" si="52"/>
        <v/>
      </c>
      <c r="HZ15" s="48"/>
      <c r="IA15" s="47"/>
      <c r="IB15" s="47"/>
      <c r="IC15" s="96"/>
      <c r="ID15" s="49"/>
      <c r="IE15" s="49"/>
      <c r="IF15" s="46" t="str">
        <f t="shared" si="53"/>
        <v/>
      </c>
      <c r="IG15" s="83"/>
      <c r="IH15" s="83"/>
      <c r="II15" s="83"/>
      <c r="IJ15" s="96"/>
      <c r="IK15" s="49"/>
      <c r="IL15" s="49"/>
      <c r="IM15" s="46" t="str">
        <f t="shared" si="54"/>
        <v/>
      </c>
      <c r="IN15" s="83"/>
      <c r="IO15" s="83"/>
      <c r="IP15" s="83"/>
      <c r="IQ15" s="96"/>
      <c r="IR15" s="49"/>
      <c r="IS15" s="49"/>
      <c r="IT15" s="46" t="str">
        <f t="shared" si="55"/>
        <v/>
      </c>
      <c r="IU15" s="83"/>
      <c r="IV15" s="83"/>
      <c r="IW15" s="83"/>
      <c r="IX15" s="96"/>
      <c r="IY15" s="49"/>
      <c r="IZ15" s="49"/>
      <c r="JA15" s="46" t="str">
        <f t="shared" si="56"/>
        <v/>
      </c>
      <c r="JB15" s="53"/>
      <c r="JC15" s="24"/>
    </row>
    <row r="16" spans="1:263" s="25" customFormat="1" ht="51.95" customHeight="1" x14ac:dyDescent="0.15">
      <c r="B16" s="24">
        <v>7</v>
      </c>
      <c r="C16" s="44"/>
      <c r="D16" s="44"/>
      <c r="E16" s="44"/>
      <c r="F16" s="45" t="str">
        <f t="shared" si="19"/>
        <v/>
      </c>
      <c r="G16" s="45" t="str">
        <f t="shared" si="20"/>
        <v/>
      </c>
      <c r="H16" s="83" t="str">
        <f t="shared" si="0"/>
        <v/>
      </c>
      <c r="I16" s="83" t="str">
        <f t="shared" si="1"/>
        <v/>
      </c>
      <c r="J16" s="24"/>
      <c r="K16" s="83"/>
      <c r="L16" s="83"/>
      <c r="M16" s="96"/>
      <c r="N16" s="49"/>
      <c r="O16" s="49"/>
      <c r="P16" s="46" t="str">
        <f t="shared" si="21"/>
        <v/>
      </c>
      <c r="Q16" s="24"/>
      <c r="R16" s="83"/>
      <c r="S16" s="47"/>
      <c r="T16" s="96"/>
      <c r="U16" s="49"/>
      <c r="V16" s="49"/>
      <c r="W16" s="46" t="str">
        <f t="shared" si="22"/>
        <v/>
      </c>
      <c r="X16" s="48"/>
      <c r="Y16" s="83"/>
      <c r="Z16" s="83"/>
      <c r="AA16" s="96"/>
      <c r="AB16" s="49"/>
      <c r="AC16" s="49"/>
      <c r="AD16" s="46" t="str">
        <f t="shared" si="23"/>
        <v/>
      </c>
      <c r="AE16" s="48"/>
      <c r="AF16" s="47"/>
      <c r="AG16" s="47"/>
      <c r="AH16" s="96"/>
      <c r="AI16" s="49"/>
      <c r="AJ16" s="49"/>
      <c r="AK16" s="46" t="str">
        <f t="shared" si="24"/>
        <v/>
      </c>
      <c r="AL16" s="48"/>
      <c r="AM16" s="83"/>
      <c r="AN16" s="47"/>
      <c r="AO16" s="96"/>
      <c r="AP16" s="49"/>
      <c r="AQ16" s="49"/>
      <c r="AR16" s="46" t="str">
        <f t="shared" si="25"/>
        <v/>
      </c>
      <c r="AS16" s="24"/>
      <c r="AT16" s="83"/>
      <c r="AU16" s="83"/>
      <c r="AV16" s="96"/>
      <c r="AW16" s="49"/>
      <c r="AX16" s="49"/>
      <c r="AY16" s="46" t="str">
        <f t="shared" si="26"/>
        <v/>
      </c>
      <c r="AZ16" s="48"/>
      <c r="BA16" s="47"/>
      <c r="BB16" s="47"/>
      <c r="BC16" s="96"/>
      <c r="BD16" s="49"/>
      <c r="BE16" s="49"/>
      <c r="BF16" s="46" t="str">
        <f t="shared" si="27"/>
        <v/>
      </c>
      <c r="BG16" s="48"/>
      <c r="BH16" s="83"/>
      <c r="BI16" s="47"/>
      <c r="BJ16" s="96"/>
      <c r="BK16" s="49"/>
      <c r="BL16" s="49"/>
      <c r="BM16" s="46" t="str">
        <f t="shared" si="28"/>
        <v/>
      </c>
      <c r="BN16" s="49"/>
      <c r="BO16" s="50" t="str">
        <f t="shared" si="2"/>
        <v/>
      </c>
      <c r="BP16" s="87" t="str">
        <f t="shared" si="3"/>
        <v/>
      </c>
      <c r="BQ16" s="96"/>
      <c r="BR16" s="49"/>
      <c r="BS16" s="49"/>
      <c r="BT16" s="46" t="str">
        <f t="shared" si="29"/>
        <v/>
      </c>
      <c r="BU16" s="48"/>
      <c r="BV16" s="47"/>
      <c r="BW16" s="47"/>
      <c r="BX16" s="96"/>
      <c r="BY16" s="49"/>
      <c r="BZ16" s="49"/>
      <c r="CA16" s="46" t="str">
        <f t="shared" si="30"/>
        <v/>
      </c>
      <c r="CB16" s="83"/>
      <c r="CC16" s="83"/>
      <c r="CD16" s="83"/>
      <c r="CE16" s="96"/>
      <c r="CF16" s="49"/>
      <c r="CG16" s="49"/>
      <c r="CH16" s="46" t="str">
        <f t="shared" si="31"/>
        <v/>
      </c>
      <c r="CI16" s="47"/>
      <c r="CJ16" s="50" t="str">
        <f t="shared" si="4"/>
        <v/>
      </c>
      <c r="CK16" s="51" t="str">
        <f t="shared" si="5"/>
        <v/>
      </c>
      <c r="CL16" s="96"/>
      <c r="CM16" s="49"/>
      <c r="CN16" s="49"/>
      <c r="CO16" s="46" t="str">
        <f t="shared" si="32"/>
        <v/>
      </c>
      <c r="CP16" s="47"/>
      <c r="CQ16" s="50" t="str">
        <f t="shared" si="6"/>
        <v/>
      </c>
      <c r="CR16" s="51" t="str">
        <f t="shared" si="7"/>
        <v/>
      </c>
      <c r="CS16" s="96"/>
      <c r="CT16" s="49"/>
      <c r="CU16" s="49"/>
      <c r="CV16" s="46" t="str">
        <f t="shared" si="33"/>
        <v/>
      </c>
      <c r="CW16" s="83"/>
      <c r="CX16" s="50" t="str">
        <f t="shared" si="8"/>
        <v/>
      </c>
      <c r="CY16" s="51" t="str">
        <f t="shared" si="9"/>
        <v/>
      </c>
      <c r="CZ16" s="96"/>
      <c r="DA16" s="49"/>
      <c r="DB16" s="49"/>
      <c r="DC16" s="46" t="str">
        <f t="shared" si="34"/>
        <v/>
      </c>
      <c r="DD16" s="83"/>
      <c r="DE16" s="83"/>
      <c r="DF16" s="83"/>
      <c r="DG16" s="96"/>
      <c r="DH16" s="49"/>
      <c r="DI16" s="49"/>
      <c r="DJ16" s="46" t="str">
        <f t="shared" si="35"/>
        <v/>
      </c>
      <c r="DK16" s="83"/>
      <c r="DL16" s="50" t="str">
        <f t="shared" si="10"/>
        <v/>
      </c>
      <c r="DM16" s="51" t="str">
        <f t="shared" si="11"/>
        <v/>
      </c>
      <c r="DN16" s="96"/>
      <c r="DO16" s="49"/>
      <c r="DP16" s="49"/>
      <c r="DQ16" s="46" t="str">
        <f t="shared" si="36"/>
        <v/>
      </c>
      <c r="DR16" s="83"/>
      <c r="DS16" s="50"/>
      <c r="DT16" s="50"/>
      <c r="DU16" s="96"/>
      <c r="DV16" s="49"/>
      <c r="DW16" s="49"/>
      <c r="DX16" s="46" t="str">
        <f t="shared" si="37"/>
        <v/>
      </c>
      <c r="DY16" s="47"/>
      <c r="DZ16" s="50" t="str">
        <f t="shared" si="12"/>
        <v/>
      </c>
      <c r="EA16" s="51" t="str">
        <f t="shared" si="13"/>
        <v/>
      </c>
      <c r="EB16" s="96"/>
      <c r="EC16" s="49"/>
      <c r="ED16" s="49"/>
      <c r="EE16" s="46" t="str">
        <f t="shared" si="38"/>
        <v/>
      </c>
      <c r="EF16" s="48"/>
      <c r="EG16" s="83"/>
      <c r="EH16" s="47"/>
      <c r="EI16" s="96"/>
      <c r="EJ16" s="49"/>
      <c r="EK16" s="49"/>
      <c r="EL16" s="46" t="str">
        <f t="shared" si="39"/>
        <v/>
      </c>
      <c r="EM16" s="47"/>
      <c r="EN16" s="50" t="str">
        <f t="shared" si="14"/>
        <v/>
      </c>
      <c r="EO16" s="51" t="str">
        <f t="shared" si="15"/>
        <v/>
      </c>
      <c r="EP16" s="96"/>
      <c r="EQ16" s="49"/>
      <c r="ER16" s="49"/>
      <c r="ES16" s="46" t="str">
        <f t="shared" si="40"/>
        <v/>
      </c>
      <c r="ET16" s="83"/>
      <c r="EU16" s="83"/>
      <c r="EV16" s="83"/>
      <c r="EW16" s="96"/>
      <c r="EX16" s="49"/>
      <c r="EY16" s="49"/>
      <c r="EZ16" s="46" t="str">
        <f t="shared" si="41"/>
        <v/>
      </c>
      <c r="FA16" s="47"/>
      <c r="FB16" s="50"/>
      <c r="FC16" s="51"/>
      <c r="FD16" s="96"/>
      <c r="FE16" s="49"/>
      <c r="FF16" s="49"/>
      <c r="FG16" s="46" t="str">
        <f t="shared" si="42"/>
        <v/>
      </c>
      <c r="FH16" s="47"/>
      <c r="FI16" s="50" t="str">
        <f t="shared" si="16"/>
        <v/>
      </c>
      <c r="FJ16" s="51" t="str">
        <f t="shared" si="17"/>
        <v/>
      </c>
      <c r="FK16" s="96"/>
      <c r="FL16" s="49"/>
      <c r="FM16" s="49"/>
      <c r="FN16" s="46" t="str">
        <f t="shared" si="43"/>
        <v/>
      </c>
      <c r="FO16" s="12"/>
      <c r="FP16" s="86" t="str">
        <f t="shared" si="18"/>
        <v/>
      </c>
      <c r="FQ16" s="87" t="str">
        <f>IF(FO16&gt;0,FO16*FO$8,"")</f>
        <v/>
      </c>
      <c r="FR16" s="96"/>
      <c r="FS16" s="49"/>
      <c r="FT16" s="49"/>
      <c r="FU16" s="46" t="str">
        <f t="shared" si="44"/>
        <v/>
      </c>
      <c r="FV16" s="49"/>
      <c r="FW16" s="83"/>
      <c r="FX16" s="83"/>
      <c r="FY16" s="96"/>
      <c r="FZ16" s="49"/>
      <c r="GA16" s="49"/>
      <c r="GB16" s="46" t="str">
        <f t="shared" si="45"/>
        <v/>
      </c>
      <c r="GC16" s="83"/>
      <c r="GD16" s="83"/>
      <c r="GE16" s="83"/>
      <c r="GF16" s="96"/>
      <c r="GG16" s="49"/>
      <c r="GH16" s="49"/>
      <c r="GI16" s="46" t="str">
        <f t="shared" si="46"/>
        <v/>
      </c>
      <c r="GJ16" s="83"/>
      <c r="GK16" s="83"/>
      <c r="GL16" s="83"/>
      <c r="GM16" s="96"/>
      <c r="GN16" s="49"/>
      <c r="GO16" s="49"/>
      <c r="GP16" s="46" t="str">
        <f t="shared" si="47"/>
        <v/>
      </c>
      <c r="GQ16" s="83"/>
      <c r="GR16" s="83"/>
      <c r="GS16" s="83"/>
      <c r="GT16" s="96"/>
      <c r="GU16" s="49"/>
      <c r="GV16" s="49"/>
      <c r="GW16" s="46" t="str">
        <f t="shared" si="48"/>
        <v/>
      </c>
      <c r="GX16" s="83"/>
      <c r="GY16" s="83"/>
      <c r="GZ16" s="83"/>
      <c r="HA16" s="96"/>
      <c r="HB16" s="49"/>
      <c r="HC16" s="49"/>
      <c r="HD16" s="46" t="str">
        <f t="shared" si="49"/>
        <v/>
      </c>
      <c r="HE16" s="24"/>
      <c r="HF16" s="83"/>
      <c r="HG16" s="83"/>
      <c r="HH16" s="96"/>
      <c r="HI16" s="49"/>
      <c r="HJ16" s="49"/>
      <c r="HK16" s="46" t="str">
        <f t="shared" si="50"/>
        <v/>
      </c>
      <c r="HL16" s="52"/>
      <c r="HM16" s="47"/>
      <c r="HN16" s="47"/>
      <c r="HO16" s="96"/>
      <c r="HP16" s="49"/>
      <c r="HQ16" s="49"/>
      <c r="HR16" s="46" t="str">
        <f t="shared" si="51"/>
        <v/>
      </c>
      <c r="HS16" s="24"/>
      <c r="HT16" s="83"/>
      <c r="HU16" s="83"/>
      <c r="HV16" s="96"/>
      <c r="HW16" s="49"/>
      <c r="HX16" s="49"/>
      <c r="HY16" s="46" t="str">
        <f t="shared" si="52"/>
        <v/>
      </c>
      <c r="HZ16" s="48"/>
      <c r="IA16" s="47"/>
      <c r="IB16" s="47"/>
      <c r="IC16" s="96"/>
      <c r="ID16" s="49"/>
      <c r="IE16" s="49"/>
      <c r="IF16" s="46" t="str">
        <f t="shared" si="53"/>
        <v/>
      </c>
      <c r="IG16" s="83"/>
      <c r="IH16" s="83"/>
      <c r="II16" s="83"/>
      <c r="IJ16" s="96"/>
      <c r="IK16" s="49"/>
      <c r="IL16" s="49"/>
      <c r="IM16" s="46" t="str">
        <f t="shared" si="54"/>
        <v/>
      </c>
      <c r="IN16" s="83"/>
      <c r="IO16" s="83"/>
      <c r="IP16" s="83"/>
      <c r="IQ16" s="96"/>
      <c r="IR16" s="49"/>
      <c r="IS16" s="49"/>
      <c r="IT16" s="46" t="str">
        <f t="shared" si="55"/>
        <v/>
      </c>
      <c r="IU16" s="83"/>
      <c r="IV16" s="83"/>
      <c r="IW16" s="83"/>
      <c r="IX16" s="96"/>
      <c r="IY16" s="49"/>
      <c r="IZ16" s="49"/>
      <c r="JA16" s="46" t="str">
        <f t="shared" si="56"/>
        <v/>
      </c>
      <c r="JB16" s="53"/>
      <c r="JC16" s="24"/>
    </row>
    <row r="17" spans="2:263" s="25" customFormat="1" ht="51.95" customHeight="1" x14ac:dyDescent="0.15">
      <c r="B17" s="24">
        <v>8</v>
      </c>
      <c r="C17" s="44"/>
      <c r="D17" s="44"/>
      <c r="E17" s="44"/>
      <c r="F17" s="45" t="str">
        <f t="shared" si="19"/>
        <v/>
      </c>
      <c r="G17" s="45" t="str">
        <f t="shared" si="20"/>
        <v/>
      </c>
      <c r="H17" s="83" t="str">
        <f t="shared" si="0"/>
        <v/>
      </c>
      <c r="I17" s="83" t="str">
        <f t="shared" si="1"/>
        <v/>
      </c>
      <c r="J17" s="24"/>
      <c r="K17" s="83"/>
      <c r="L17" s="83"/>
      <c r="M17" s="96"/>
      <c r="N17" s="49"/>
      <c r="O17" s="49"/>
      <c r="P17" s="46" t="str">
        <f t="shared" si="21"/>
        <v/>
      </c>
      <c r="Q17" s="24"/>
      <c r="R17" s="83"/>
      <c r="S17" s="47"/>
      <c r="T17" s="96"/>
      <c r="U17" s="49"/>
      <c r="V17" s="49"/>
      <c r="W17" s="46" t="str">
        <f t="shared" si="22"/>
        <v/>
      </c>
      <c r="X17" s="48"/>
      <c r="Y17" s="83"/>
      <c r="Z17" s="83"/>
      <c r="AA17" s="96"/>
      <c r="AB17" s="49"/>
      <c r="AC17" s="49"/>
      <c r="AD17" s="46" t="str">
        <f t="shared" si="23"/>
        <v/>
      </c>
      <c r="AE17" s="48"/>
      <c r="AF17" s="47"/>
      <c r="AG17" s="47"/>
      <c r="AH17" s="96"/>
      <c r="AI17" s="49"/>
      <c r="AJ17" s="49"/>
      <c r="AK17" s="46" t="str">
        <f t="shared" si="24"/>
        <v/>
      </c>
      <c r="AL17" s="48"/>
      <c r="AM17" s="83"/>
      <c r="AN17" s="47"/>
      <c r="AO17" s="96"/>
      <c r="AP17" s="49"/>
      <c r="AQ17" s="49"/>
      <c r="AR17" s="46" t="str">
        <f t="shared" si="25"/>
        <v/>
      </c>
      <c r="AS17" s="24"/>
      <c r="AT17" s="83"/>
      <c r="AU17" s="83"/>
      <c r="AV17" s="96"/>
      <c r="AW17" s="49"/>
      <c r="AX17" s="49"/>
      <c r="AY17" s="46" t="str">
        <f t="shared" si="26"/>
        <v/>
      </c>
      <c r="AZ17" s="48"/>
      <c r="BA17" s="47"/>
      <c r="BB17" s="47"/>
      <c r="BC17" s="96"/>
      <c r="BD17" s="49"/>
      <c r="BE17" s="49"/>
      <c r="BF17" s="46" t="str">
        <f t="shared" si="27"/>
        <v/>
      </c>
      <c r="BG17" s="48"/>
      <c r="BH17" s="83"/>
      <c r="BI17" s="47"/>
      <c r="BJ17" s="96"/>
      <c r="BK17" s="49"/>
      <c r="BL17" s="49"/>
      <c r="BM17" s="46" t="str">
        <f t="shared" si="28"/>
        <v/>
      </c>
      <c r="BN17" s="49"/>
      <c r="BO17" s="50" t="str">
        <f t="shared" si="2"/>
        <v/>
      </c>
      <c r="BP17" s="87" t="str">
        <f t="shared" si="3"/>
        <v/>
      </c>
      <c r="BQ17" s="96"/>
      <c r="BR17" s="49"/>
      <c r="BS17" s="49"/>
      <c r="BT17" s="46" t="str">
        <f t="shared" si="29"/>
        <v/>
      </c>
      <c r="BU17" s="48"/>
      <c r="BV17" s="47"/>
      <c r="BW17" s="47"/>
      <c r="BX17" s="96"/>
      <c r="BY17" s="49"/>
      <c r="BZ17" s="49"/>
      <c r="CA17" s="46" t="str">
        <f t="shared" si="30"/>
        <v/>
      </c>
      <c r="CB17" s="83"/>
      <c r="CC17" s="83"/>
      <c r="CD17" s="83"/>
      <c r="CE17" s="96"/>
      <c r="CF17" s="49"/>
      <c r="CG17" s="49"/>
      <c r="CH17" s="46" t="str">
        <f t="shared" si="31"/>
        <v/>
      </c>
      <c r="CI17" s="47"/>
      <c r="CJ17" s="50" t="str">
        <f t="shared" si="4"/>
        <v/>
      </c>
      <c r="CK17" s="51" t="str">
        <f t="shared" si="5"/>
        <v/>
      </c>
      <c r="CL17" s="96"/>
      <c r="CM17" s="49"/>
      <c r="CN17" s="49"/>
      <c r="CO17" s="46" t="str">
        <f t="shared" si="32"/>
        <v/>
      </c>
      <c r="CP17" s="47"/>
      <c r="CQ17" s="50" t="str">
        <f t="shared" si="6"/>
        <v/>
      </c>
      <c r="CR17" s="51" t="str">
        <f t="shared" si="7"/>
        <v/>
      </c>
      <c r="CS17" s="96"/>
      <c r="CT17" s="49"/>
      <c r="CU17" s="49"/>
      <c r="CV17" s="46" t="str">
        <f t="shared" si="33"/>
        <v/>
      </c>
      <c r="CW17" s="83"/>
      <c r="CX17" s="50" t="str">
        <f t="shared" si="8"/>
        <v/>
      </c>
      <c r="CY17" s="51" t="str">
        <f t="shared" si="9"/>
        <v/>
      </c>
      <c r="CZ17" s="96"/>
      <c r="DA17" s="49"/>
      <c r="DB17" s="49"/>
      <c r="DC17" s="46" t="str">
        <f t="shared" si="34"/>
        <v/>
      </c>
      <c r="DD17" s="83"/>
      <c r="DE17" s="83"/>
      <c r="DF17" s="83"/>
      <c r="DG17" s="96"/>
      <c r="DH17" s="49"/>
      <c r="DI17" s="49"/>
      <c r="DJ17" s="46" t="str">
        <f t="shared" si="35"/>
        <v/>
      </c>
      <c r="DK17" s="83"/>
      <c r="DL17" s="50" t="str">
        <f t="shared" si="10"/>
        <v/>
      </c>
      <c r="DM17" s="51" t="str">
        <f t="shared" si="11"/>
        <v/>
      </c>
      <c r="DN17" s="96"/>
      <c r="DO17" s="49"/>
      <c r="DP17" s="49"/>
      <c r="DQ17" s="46" t="str">
        <f t="shared" si="36"/>
        <v/>
      </c>
      <c r="DR17" s="83"/>
      <c r="DS17" s="50"/>
      <c r="DT17" s="50"/>
      <c r="DU17" s="96"/>
      <c r="DV17" s="49"/>
      <c r="DW17" s="49"/>
      <c r="DX17" s="46" t="str">
        <f t="shared" si="37"/>
        <v/>
      </c>
      <c r="DY17" s="47"/>
      <c r="DZ17" s="50" t="str">
        <f t="shared" si="12"/>
        <v/>
      </c>
      <c r="EA17" s="51" t="str">
        <f t="shared" si="13"/>
        <v/>
      </c>
      <c r="EB17" s="96"/>
      <c r="EC17" s="49"/>
      <c r="ED17" s="49"/>
      <c r="EE17" s="46" t="str">
        <f t="shared" si="38"/>
        <v/>
      </c>
      <c r="EF17" s="48"/>
      <c r="EG17" s="83"/>
      <c r="EH17" s="47"/>
      <c r="EI17" s="96"/>
      <c r="EJ17" s="49"/>
      <c r="EK17" s="49"/>
      <c r="EL17" s="46" t="str">
        <f t="shared" si="39"/>
        <v/>
      </c>
      <c r="EM17" s="47"/>
      <c r="EN17" s="50" t="str">
        <f t="shared" si="14"/>
        <v/>
      </c>
      <c r="EO17" s="51" t="str">
        <f t="shared" si="15"/>
        <v/>
      </c>
      <c r="EP17" s="96"/>
      <c r="EQ17" s="49"/>
      <c r="ER17" s="49"/>
      <c r="ES17" s="46" t="str">
        <f t="shared" si="40"/>
        <v/>
      </c>
      <c r="ET17" s="83"/>
      <c r="EU17" s="83"/>
      <c r="EV17" s="83"/>
      <c r="EW17" s="96"/>
      <c r="EX17" s="49"/>
      <c r="EY17" s="49"/>
      <c r="EZ17" s="46" t="str">
        <f t="shared" si="41"/>
        <v/>
      </c>
      <c r="FA17" s="47"/>
      <c r="FB17" s="50"/>
      <c r="FC17" s="51"/>
      <c r="FD17" s="96"/>
      <c r="FE17" s="49"/>
      <c r="FF17" s="49"/>
      <c r="FG17" s="46" t="str">
        <f t="shared" si="42"/>
        <v/>
      </c>
      <c r="FH17" s="47"/>
      <c r="FI17" s="50" t="str">
        <f t="shared" si="16"/>
        <v/>
      </c>
      <c r="FJ17" s="51" t="str">
        <f t="shared" si="17"/>
        <v/>
      </c>
      <c r="FK17" s="96"/>
      <c r="FL17" s="49"/>
      <c r="FM17" s="49"/>
      <c r="FN17" s="46" t="str">
        <f t="shared" si="43"/>
        <v/>
      </c>
      <c r="FO17" s="12"/>
      <c r="FP17" s="86" t="str">
        <f t="shared" si="18"/>
        <v/>
      </c>
      <c r="FQ17" s="87" t="str">
        <f>IF(FO17&gt;0,FO17*FO$8,"")</f>
        <v/>
      </c>
      <c r="FR17" s="96"/>
      <c r="FS17" s="49"/>
      <c r="FT17" s="49"/>
      <c r="FU17" s="46" t="str">
        <f t="shared" si="44"/>
        <v/>
      </c>
      <c r="FV17" s="49"/>
      <c r="FW17" s="83"/>
      <c r="FX17" s="83"/>
      <c r="FY17" s="96"/>
      <c r="FZ17" s="49"/>
      <c r="GA17" s="49"/>
      <c r="GB17" s="46" t="str">
        <f t="shared" si="45"/>
        <v/>
      </c>
      <c r="GC17" s="83"/>
      <c r="GD17" s="83"/>
      <c r="GE17" s="83"/>
      <c r="GF17" s="96"/>
      <c r="GG17" s="49"/>
      <c r="GH17" s="49"/>
      <c r="GI17" s="46" t="str">
        <f t="shared" si="46"/>
        <v/>
      </c>
      <c r="GJ17" s="83"/>
      <c r="GK17" s="83"/>
      <c r="GL17" s="83"/>
      <c r="GM17" s="96"/>
      <c r="GN17" s="49"/>
      <c r="GO17" s="49"/>
      <c r="GP17" s="46" t="str">
        <f t="shared" si="47"/>
        <v/>
      </c>
      <c r="GQ17" s="83"/>
      <c r="GR17" s="83"/>
      <c r="GS17" s="83"/>
      <c r="GT17" s="96"/>
      <c r="GU17" s="49"/>
      <c r="GV17" s="49"/>
      <c r="GW17" s="46" t="str">
        <f t="shared" si="48"/>
        <v/>
      </c>
      <c r="GX17" s="83"/>
      <c r="GY17" s="83"/>
      <c r="GZ17" s="83"/>
      <c r="HA17" s="96"/>
      <c r="HB17" s="49"/>
      <c r="HC17" s="49"/>
      <c r="HD17" s="46" t="str">
        <f t="shared" si="49"/>
        <v/>
      </c>
      <c r="HE17" s="24"/>
      <c r="HF17" s="83"/>
      <c r="HG17" s="83"/>
      <c r="HH17" s="96"/>
      <c r="HI17" s="49"/>
      <c r="HJ17" s="49"/>
      <c r="HK17" s="46" t="str">
        <f t="shared" si="50"/>
        <v/>
      </c>
      <c r="HL17" s="52"/>
      <c r="HM17" s="47"/>
      <c r="HN17" s="47"/>
      <c r="HO17" s="96"/>
      <c r="HP17" s="49"/>
      <c r="HQ17" s="49"/>
      <c r="HR17" s="46" t="str">
        <f t="shared" si="51"/>
        <v/>
      </c>
      <c r="HS17" s="24"/>
      <c r="HT17" s="83"/>
      <c r="HU17" s="83"/>
      <c r="HV17" s="96"/>
      <c r="HW17" s="49"/>
      <c r="HX17" s="49"/>
      <c r="HY17" s="46" t="str">
        <f t="shared" si="52"/>
        <v/>
      </c>
      <c r="HZ17" s="48"/>
      <c r="IA17" s="47"/>
      <c r="IB17" s="47"/>
      <c r="IC17" s="96"/>
      <c r="ID17" s="49"/>
      <c r="IE17" s="49"/>
      <c r="IF17" s="46" t="str">
        <f t="shared" si="53"/>
        <v/>
      </c>
      <c r="IG17" s="83"/>
      <c r="IH17" s="83"/>
      <c r="II17" s="83"/>
      <c r="IJ17" s="96"/>
      <c r="IK17" s="49"/>
      <c r="IL17" s="49"/>
      <c r="IM17" s="46" t="str">
        <f t="shared" si="54"/>
        <v/>
      </c>
      <c r="IN17" s="83"/>
      <c r="IO17" s="83"/>
      <c r="IP17" s="83"/>
      <c r="IQ17" s="96"/>
      <c r="IR17" s="49"/>
      <c r="IS17" s="49"/>
      <c r="IT17" s="46" t="str">
        <f t="shared" si="55"/>
        <v/>
      </c>
      <c r="IU17" s="83"/>
      <c r="IV17" s="83"/>
      <c r="IW17" s="83"/>
      <c r="IX17" s="96"/>
      <c r="IY17" s="49"/>
      <c r="IZ17" s="49"/>
      <c r="JA17" s="46" t="str">
        <f t="shared" si="56"/>
        <v/>
      </c>
      <c r="JB17" s="53"/>
      <c r="JC17" s="24"/>
    </row>
    <row r="18" spans="2:263" s="25" customFormat="1" ht="51.95" customHeight="1" x14ac:dyDescent="0.15">
      <c r="B18" s="24">
        <v>9</v>
      </c>
      <c r="C18" s="44"/>
      <c r="D18" s="44"/>
      <c r="E18" s="44"/>
      <c r="F18" s="45" t="str">
        <f t="shared" si="19"/>
        <v/>
      </c>
      <c r="G18" s="45" t="str">
        <f t="shared" si="20"/>
        <v/>
      </c>
      <c r="H18" s="83" t="str">
        <f t="shared" si="0"/>
        <v/>
      </c>
      <c r="I18" s="83" t="str">
        <f t="shared" si="1"/>
        <v/>
      </c>
      <c r="J18" s="24"/>
      <c r="K18" s="83"/>
      <c r="L18" s="83"/>
      <c r="M18" s="96"/>
      <c r="N18" s="49"/>
      <c r="O18" s="49"/>
      <c r="P18" s="46" t="str">
        <f t="shared" si="21"/>
        <v/>
      </c>
      <c r="Q18" s="24"/>
      <c r="R18" s="83"/>
      <c r="S18" s="47"/>
      <c r="T18" s="96"/>
      <c r="U18" s="49"/>
      <c r="V18" s="49"/>
      <c r="W18" s="46" t="str">
        <f t="shared" si="22"/>
        <v/>
      </c>
      <c r="X18" s="48"/>
      <c r="Y18" s="83"/>
      <c r="Z18" s="83"/>
      <c r="AA18" s="96"/>
      <c r="AB18" s="49"/>
      <c r="AC18" s="49"/>
      <c r="AD18" s="46" t="str">
        <f t="shared" si="23"/>
        <v/>
      </c>
      <c r="AE18" s="48"/>
      <c r="AF18" s="47"/>
      <c r="AG18" s="47"/>
      <c r="AH18" s="96"/>
      <c r="AI18" s="49"/>
      <c r="AJ18" s="49"/>
      <c r="AK18" s="46" t="str">
        <f t="shared" si="24"/>
        <v/>
      </c>
      <c r="AL18" s="48"/>
      <c r="AM18" s="83"/>
      <c r="AN18" s="47"/>
      <c r="AO18" s="96"/>
      <c r="AP18" s="49"/>
      <c r="AQ18" s="49"/>
      <c r="AR18" s="46" t="str">
        <f t="shared" si="25"/>
        <v/>
      </c>
      <c r="AS18" s="24"/>
      <c r="AT18" s="83"/>
      <c r="AU18" s="83"/>
      <c r="AV18" s="96"/>
      <c r="AW18" s="49"/>
      <c r="AX18" s="49"/>
      <c r="AY18" s="46" t="str">
        <f t="shared" si="26"/>
        <v/>
      </c>
      <c r="AZ18" s="48"/>
      <c r="BA18" s="47"/>
      <c r="BB18" s="47"/>
      <c r="BC18" s="96"/>
      <c r="BD18" s="49"/>
      <c r="BE18" s="49"/>
      <c r="BF18" s="46" t="str">
        <f t="shared" si="27"/>
        <v/>
      </c>
      <c r="BG18" s="48"/>
      <c r="BH18" s="83"/>
      <c r="BI18" s="47"/>
      <c r="BJ18" s="96"/>
      <c r="BK18" s="49"/>
      <c r="BL18" s="49"/>
      <c r="BM18" s="46" t="str">
        <f t="shared" si="28"/>
        <v/>
      </c>
      <c r="BN18" s="49"/>
      <c r="BO18" s="50" t="str">
        <f t="shared" si="2"/>
        <v/>
      </c>
      <c r="BP18" s="87" t="str">
        <f t="shared" si="3"/>
        <v/>
      </c>
      <c r="BQ18" s="96"/>
      <c r="BR18" s="49"/>
      <c r="BS18" s="49"/>
      <c r="BT18" s="46" t="str">
        <f t="shared" si="29"/>
        <v/>
      </c>
      <c r="BU18" s="48"/>
      <c r="BV18" s="47"/>
      <c r="BW18" s="47"/>
      <c r="BX18" s="96"/>
      <c r="BY18" s="49"/>
      <c r="BZ18" s="49"/>
      <c r="CA18" s="46" t="str">
        <f t="shared" si="30"/>
        <v/>
      </c>
      <c r="CB18" s="83"/>
      <c r="CC18" s="83"/>
      <c r="CD18" s="83"/>
      <c r="CE18" s="96"/>
      <c r="CF18" s="49"/>
      <c r="CG18" s="49"/>
      <c r="CH18" s="46" t="str">
        <f t="shared" si="31"/>
        <v/>
      </c>
      <c r="CI18" s="47"/>
      <c r="CJ18" s="50" t="str">
        <f t="shared" si="4"/>
        <v/>
      </c>
      <c r="CK18" s="51" t="str">
        <f t="shared" si="5"/>
        <v/>
      </c>
      <c r="CL18" s="96"/>
      <c r="CM18" s="49"/>
      <c r="CN18" s="49"/>
      <c r="CO18" s="46" t="str">
        <f t="shared" si="32"/>
        <v/>
      </c>
      <c r="CP18" s="47"/>
      <c r="CQ18" s="50" t="str">
        <f t="shared" si="6"/>
        <v/>
      </c>
      <c r="CR18" s="51" t="str">
        <f t="shared" si="7"/>
        <v/>
      </c>
      <c r="CS18" s="96"/>
      <c r="CT18" s="49"/>
      <c r="CU18" s="49"/>
      <c r="CV18" s="46" t="str">
        <f t="shared" si="33"/>
        <v/>
      </c>
      <c r="CW18" s="83"/>
      <c r="CX18" s="50" t="str">
        <f t="shared" si="8"/>
        <v/>
      </c>
      <c r="CY18" s="51" t="str">
        <f t="shared" si="9"/>
        <v/>
      </c>
      <c r="CZ18" s="96"/>
      <c r="DA18" s="49"/>
      <c r="DB18" s="49"/>
      <c r="DC18" s="46" t="str">
        <f t="shared" si="34"/>
        <v/>
      </c>
      <c r="DD18" s="83"/>
      <c r="DE18" s="83"/>
      <c r="DF18" s="83"/>
      <c r="DG18" s="96"/>
      <c r="DH18" s="49"/>
      <c r="DI18" s="49"/>
      <c r="DJ18" s="46" t="str">
        <f t="shared" si="35"/>
        <v/>
      </c>
      <c r="DK18" s="83"/>
      <c r="DL18" s="50" t="str">
        <f t="shared" si="10"/>
        <v/>
      </c>
      <c r="DM18" s="51" t="str">
        <f t="shared" si="11"/>
        <v/>
      </c>
      <c r="DN18" s="96"/>
      <c r="DO18" s="49"/>
      <c r="DP18" s="49"/>
      <c r="DQ18" s="46" t="str">
        <f t="shared" si="36"/>
        <v/>
      </c>
      <c r="DR18" s="83"/>
      <c r="DS18" s="50"/>
      <c r="DT18" s="50"/>
      <c r="DU18" s="96"/>
      <c r="DV18" s="49"/>
      <c r="DW18" s="49"/>
      <c r="DX18" s="46" t="str">
        <f t="shared" si="37"/>
        <v/>
      </c>
      <c r="DY18" s="47"/>
      <c r="DZ18" s="50" t="str">
        <f t="shared" si="12"/>
        <v/>
      </c>
      <c r="EA18" s="51" t="str">
        <f t="shared" si="13"/>
        <v/>
      </c>
      <c r="EB18" s="96"/>
      <c r="EC18" s="49"/>
      <c r="ED18" s="49"/>
      <c r="EE18" s="46" t="str">
        <f t="shared" si="38"/>
        <v/>
      </c>
      <c r="EF18" s="48"/>
      <c r="EG18" s="83"/>
      <c r="EH18" s="47"/>
      <c r="EI18" s="96"/>
      <c r="EJ18" s="49"/>
      <c r="EK18" s="49"/>
      <c r="EL18" s="46" t="str">
        <f t="shared" si="39"/>
        <v/>
      </c>
      <c r="EM18" s="47"/>
      <c r="EN18" s="50" t="str">
        <f t="shared" si="14"/>
        <v/>
      </c>
      <c r="EO18" s="51" t="str">
        <f t="shared" si="15"/>
        <v/>
      </c>
      <c r="EP18" s="96"/>
      <c r="EQ18" s="49"/>
      <c r="ER18" s="49"/>
      <c r="ES18" s="46" t="str">
        <f t="shared" si="40"/>
        <v/>
      </c>
      <c r="ET18" s="83"/>
      <c r="EU18" s="83"/>
      <c r="EV18" s="83"/>
      <c r="EW18" s="96"/>
      <c r="EX18" s="49"/>
      <c r="EY18" s="49"/>
      <c r="EZ18" s="46" t="str">
        <f t="shared" si="41"/>
        <v/>
      </c>
      <c r="FA18" s="47"/>
      <c r="FB18" s="50"/>
      <c r="FC18" s="51"/>
      <c r="FD18" s="96"/>
      <c r="FE18" s="49"/>
      <c r="FF18" s="49"/>
      <c r="FG18" s="46" t="str">
        <f t="shared" si="42"/>
        <v/>
      </c>
      <c r="FH18" s="47"/>
      <c r="FI18" s="50" t="str">
        <f t="shared" si="16"/>
        <v/>
      </c>
      <c r="FJ18" s="51" t="str">
        <f t="shared" si="17"/>
        <v/>
      </c>
      <c r="FK18" s="96"/>
      <c r="FL18" s="49"/>
      <c r="FM18" s="49"/>
      <c r="FN18" s="46" t="str">
        <f t="shared" si="43"/>
        <v/>
      </c>
      <c r="FO18" s="12"/>
      <c r="FP18" s="86" t="str">
        <f t="shared" si="18"/>
        <v/>
      </c>
      <c r="FQ18" s="87" t="str">
        <f>IF(FO18&gt;0,FO18*FO$8,"")</f>
        <v/>
      </c>
      <c r="FR18" s="96"/>
      <c r="FS18" s="49"/>
      <c r="FT18" s="49"/>
      <c r="FU18" s="46" t="str">
        <f t="shared" si="44"/>
        <v/>
      </c>
      <c r="FV18" s="49"/>
      <c r="FW18" s="83"/>
      <c r="FX18" s="83"/>
      <c r="FY18" s="96"/>
      <c r="FZ18" s="49"/>
      <c r="GA18" s="49"/>
      <c r="GB18" s="46" t="str">
        <f t="shared" si="45"/>
        <v/>
      </c>
      <c r="GC18" s="83"/>
      <c r="GD18" s="83"/>
      <c r="GE18" s="83"/>
      <c r="GF18" s="96"/>
      <c r="GG18" s="49"/>
      <c r="GH18" s="49"/>
      <c r="GI18" s="46" t="str">
        <f t="shared" si="46"/>
        <v/>
      </c>
      <c r="GJ18" s="83"/>
      <c r="GK18" s="83"/>
      <c r="GL18" s="83"/>
      <c r="GM18" s="96"/>
      <c r="GN18" s="49"/>
      <c r="GO18" s="49"/>
      <c r="GP18" s="46" t="str">
        <f t="shared" si="47"/>
        <v/>
      </c>
      <c r="GQ18" s="83"/>
      <c r="GR18" s="83"/>
      <c r="GS18" s="83"/>
      <c r="GT18" s="96"/>
      <c r="GU18" s="49"/>
      <c r="GV18" s="49"/>
      <c r="GW18" s="46" t="str">
        <f t="shared" si="48"/>
        <v/>
      </c>
      <c r="GX18" s="83"/>
      <c r="GY18" s="83"/>
      <c r="GZ18" s="83"/>
      <c r="HA18" s="96"/>
      <c r="HB18" s="49"/>
      <c r="HC18" s="49"/>
      <c r="HD18" s="46" t="str">
        <f t="shared" si="49"/>
        <v/>
      </c>
      <c r="HE18" s="24"/>
      <c r="HF18" s="83"/>
      <c r="HG18" s="83"/>
      <c r="HH18" s="96"/>
      <c r="HI18" s="49"/>
      <c r="HJ18" s="49"/>
      <c r="HK18" s="46" t="str">
        <f t="shared" si="50"/>
        <v/>
      </c>
      <c r="HL18" s="52"/>
      <c r="HM18" s="47"/>
      <c r="HN18" s="47"/>
      <c r="HO18" s="96"/>
      <c r="HP18" s="49"/>
      <c r="HQ18" s="49"/>
      <c r="HR18" s="46" t="str">
        <f t="shared" si="51"/>
        <v/>
      </c>
      <c r="HS18" s="24"/>
      <c r="HT18" s="83"/>
      <c r="HU18" s="83"/>
      <c r="HV18" s="96"/>
      <c r="HW18" s="49"/>
      <c r="HX18" s="49"/>
      <c r="HY18" s="46" t="str">
        <f t="shared" si="52"/>
        <v/>
      </c>
      <c r="HZ18" s="48"/>
      <c r="IA18" s="47"/>
      <c r="IB18" s="47"/>
      <c r="IC18" s="96"/>
      <c r="ID18" s="49"/>
      <c r="IE18" s="49"/>
      <c r="IF18" s="46" t="str">
        <f t="shared" si="53"/>
        <v/>
      </c>
      <c r="IG18" s="83"/>
      <c r="IH18" s="83"/>
      <c r="II18" s="83"/>
      <c r="IJ18" s="96"/>
      <c r="IK18" s="49"/>
      <c r="IL18" s="49"/>
      <c r="IM18" s="46" t="str">
        <f t="shared" si="54"/>
        <v/>
      </c>
      <c r="IN18" s="83"/>
      <c r="IO18" s="83"/>
      <c r="IP18" s="83"/>
      <c r="IQ18" s="96"/>
      <c r="IR18" s="49"/>
      <c r="IS18" s="49"/>
      <c r="IT18" s="46" t="str">
        <f t="shared" si="55"/>
        <v/>
      </c>
      <c r="IU18" s="83"/>
      <c r="IV18" s="83"/>
      <c r="IW18" s="83"/>
      <c r="IX18" s="96"/>
      <c r="IY18" s="49"/>
      <c r="IZ18" s="49"/>
      <c r="JA18" s="46" t="str">
        <f t="shared" si="56"/>
        <v/>
      </c>
      <c r="JB18" s="53"/>
      <c r="JC18" s="24"/>
    </row>
    <row r="19" spans="2:263" s="25" customFormat="1" ht="51.95" customHeight="1" thickBot="1" x14ac:dyDescent="0.2">
      <c r="B19" s="24">
        <v>10</v>
      </c>
      <c r="C19" s="44"/>
      <c r="D19" s="44"/>
      <c r="E19" s="44"/>
      <c r="F19" s="45" t="str">
        <f t="shared" si="19"/>
        <v/>
      </c>
      <c r="G19" s="45" t="str">
        <f t="shared" si="20"/>
        <v/>
      </c>
      <c r="H19" s="83" t="str">
        <f t="shared" si="0"/>
        <v/>
      </c>
      <c r="I19" s="83" t="str">
        <f t="shared" si="1"/>
        <v/>
      </c>
      <c r="J19" s="24"/>
      <c r="K19" s="83"/>
      <c r="L19" s="83"/>
      <c r="M19" s="96"/>
      <c r="N19" s="49"/>
      <c r="O19" s="49"/>
      <c r="P19" s="46" t="str">
        <f t="shared" si="21"/>
        <v/>
      </c>
      <c r="Q19" s="24"/>
      <c r="R19" s="83"/>
      <c r="S19" s="47"/>
      <c r="T19" s="96"/>
      <c r="U19" s="49"/>
      <c r="V19" s="49"/>
      <c r="W19" s="46" t="str">
        <f t="shared" si="22"/>
        <v/>
      </c>
      <c r="X19" s="48"/>
      <c r="Y19" s="83"/>
      <c r="Z19" s="83"/>
      <c r="AA19" s="96"/>
      <c r="AB19" s="49"/>
      <c r="AC19" s="49"/>
      <c r="AD19" s="46" t="str">
        <f t="shared" si="23"/>
        <v/>
      </c>
      <c r="AE19" s="48"/>
      <c r="AF19" s="47"/>
      <c r="AG19" s="47"/>
      <c r="AH19" s="96"/>
      <c r="AI19" s="49"/>
      <c r="AJ19" s="49"/>
      <c r="AK19" s="46" t="str">
        <f t="shared" si="24"/>
        <v/>
      </c>
      <c r="AL19" s="48"/>
      <c r="AM19" s="83"/>
      <c r="AN19" s="47"/>
      <c r="AO19" s="96"/>
      <c r="AP19" s="49"/>
      <c r="AQ19" s="49"/>
      <c r="AR19" s="46" t="str">
        <f t="shared" si="25"/>
        <v/>
      </c>
      <c r="AS19" s="24"/>
      <c r="AT19" s="83"/>
      <c r="AU19" s="83"/>
      <c r="AV19" s="96"/>
      <c r="AW19" s="49"/>
      <c r="AX19" s="49"/>
      <c r="AY19" s="46" t="str">
        <f t="shared" si="26"/>
        <v/>
      </c>
      <c r="AZ19" s="48"/>
      <c r="BA19" s="47"/>
      <c r="BB19" s="47"/>
      <c r="BC19" s="96"/>
      <c r="BD19" s="49"/>
      <c r="BE19" s="49"/>
      <c r="BF19" s="46" t="str">
        <f t="shared" si="27"/>
        <v/>
      </c>
      <c r="BG19" s="48"/>
      <c r="BH19" s="83"/>
      <c r="BI19" s="47"/>
      <c r="BJ19" s="96"/>
      <c r="BK19" s="49"/>
      <c r="BL19" s="49"/>
      <c r="BM19" s="46" t="str">
        <f t="shared" si="28"/>
        <v/>
      </c>
      <c r="BN19" s="49"/>
      <c r="BO19" s="50" t="str">
        <f t="shared" si="2"/>
        <v/>
      </c>
      <c r="BP19" s="88" t="str">
        <f t="shared" si="3"/>
        <v/>
      </c>
      <c r="BQ19" s="96"/>
      <c r="BR19" s="49"/>
      <c r="BS19" s="49"/>
      <c r="BT19" s="46" t="str">
        <f t="shared" si="29"/>
        <v/>
      </c>
      <c r="BU19" s="48"/>
      <c r="BV19" s="47"/>
      <c r="BW19" s="47"/>
      <c r="BX19" s="96"/>
      <c r="BY19" s="49"/>
      <c r="BZ19" s="49"/>
      <c r="CA19" s="46" t="str">
        <f t="shared" si="30"/>
        <v/>
      </c>
      <c r="CB19" s="83"/>
      <c r="CC19" s="83"/>
      <c r="CD19" s="83"/>
      <c r="CE19" s="96"/>
      <c r="CF19" s="49"/>
      <c r="CG19" s="49"/>
      <c r="CH19" s="46" t="str">
        <f t="shared" si="31"/>
        <v/>
      </c>
      <c r="CI19" s="47"/>
      <c r="CJ19" s="50" t="str">
        <f t="shared" si="4"/>
        <v/>
      </c>
      <c r="CK19" s="51" t="str">
        <f t="shared" si="5"/>
        <v/>
      </c>
      <c r="CL19" s="96"/>
      <c r="CM19" s="49"/>
      <c r="CN19" s="49"/>
      <c r="CO19" s="46" t="str">
        <f t="shared" si="32"/>
        <v/>
      </c>
      <c r="CP19" s="47"/>
      <c r="CQ19" s="50" t="str">
        <f t="shared" si="6"/>
        <v/>
      </c>
      <c r="CR19" s="51" t="str">
        <f t="shared" si="7"/>
        <v/>
      </c>
      <c r="CS19" s="96"/>
      <c r="CT19" s="49"/>
      <c r="CU19" s="49"/>
      <c r="CV19" s="46" t="str">
        <f t="shared" si="33"/>
        <v/>
      </c>
      <c r="CW19" s="83"/>
      <c r="CX19" s="50" t="str">
        <f t="shared" si="8"/>
        <v/>
      </c>
      <c r="CY19" s="51" t="str">
        <f t="shared" si="9"/>
        <v/>
      </c>
      <c r="CZ19" s="96"/>
      <c r="DA19" s="49"/>
      <c r="DB19" s="49"/>
      <c r="DC19" s="46" t="str">
        <f t="shared" si="34"/>
        <v/>
      </c>
      <c r="DD19" s="83"/>
      <c r="DE19" s="83"/>
      <c r="DF19" s="83"/>
      <c r="DG19" s="96"/>
      <c r="DH19" s="49"/>
      <c r="DI19" s="49"/>
      <c r="DJ19" s="46" t="str">
        <f t="shared" si="35"/>
        <v/>
      </c>
      <c r="DK19" s="83"/>
      <c r="DL19" s="50" t="str">
        <f t="shared" si="10"/>
        <v/>
      </c>
      <c r="DM19" s="51" t="str">
        <f t="shared" si="11"/>
        <v/>
      </c>
      <c r="DN19" s="96"/>
      <c r="DO19" s="49"/>
      <c r="DP19" s="49"/>
      <c r="DQ19" s="46" t="str">
        <f t="shared" si="36"/>
        <v/>
      </c>
      <c r="DR19" s="83"/>
      <c r="DS19" s="50"/>
      <c r="DT19" s="50"/>
      <c r="DU19" s="96"/>
      <c r="DV19" s="49"/>
      <c r="DW19" s="49"/>
      <c r="DX19" s="46" t="str">
        <f t="shared" si="37"/>
        <v/>
      </c>
      <c r="DY19" s="47"/>
      <c r="DZ19" s="50" t="str">
        <f t="shared" si="12"/>
        <v/>
      </c>
      <c r="EA19" s="51" t="str">
        <f t="shared" si="13"/>
        <v/>
      </c>
      <c r="EB19" s="96"/>
      <c r="EC19" s="49"/>
      <c r="ED19" s="49"/>
      <c r="EE19" s="46" t="str">
        <f t="shared" si="38"/>
        <v/>
      </c>
      <c r="EF19" s="48"/>
      <c r="EG19" s="83"/>
      <c r="EH19" s="47"/>
      <c r="EI19" s="96"/>
      <c r="EJ19" s="49"/>
      <c r="EK19" s="49"/>
      <c r="EL19" s="46" t="str">
        <f t="shared" si="39"/>
        <v/>
      </c>
      <c r="EM19" s="47"/>
      <c r="EN19" s="50" t="str">
        <f t="shared" si="14"/>
        <v/>
      </c>
      <c r="EO19" s="51" t="str">
        <f t="shared" si="15"/>
        <v/>
      </c>
      <c r="EP19" s="96"/>
      <c r="EQ19" s="49"/>
      <c r="ER19" s="49"/>
      <c r="ES19" s="46" t="str">
        <f t="shared" si="40"/>
        <v/>
      </c>
      <c r="ET19" s="83"/>
      <c r="EU19" s="83"/>
      <c r="EV19" s="83"/>
      <c r="EW19" s="96"/>
      <c r="EX19" s="49"/>
      <c r="EY19" s="49"/>
      <c r="EZ19" s="46" t="str">
        <f t="shared" si="41"/>
        <v/>
      </c>
      <c r="FA19" s="47"/>
      <c r="FB19" s="50"/>
      <c r="FC19" s="51"/>
      <c r="FD19" s="96"/>
      <c r="FE19" s="49"/>
      <c r="FF19" s="49"/>
      <c r="FG19" s="46" t="str">
        <f t="shared" si="42"/>
        <v/>
      </c>
      <c r="FH19" s="47"/>
      <c r="FI19" s="50" t="str">
        <f t="shared" si="16"/>
        <v/>
      </c>
      <c r="FJ19" s="51" t="str">
        <f t="shared" si="17"/>
        <v/>
      </c>
      <c r="FK19" s="96"/>
      <c r="FL19" s="49"/>
      <c r="FM19" s="49"/>
      <c r="FN19" s="46" t="str">
        <f t="shared" si="43"/>
        <v/>
      </c>
      <c r="FO19" s="83"/>
      <c r="FP19" s="50" t="str">
        <f t="shared" si="18"/>
        <v/>
      </c>
      <c r="FQ19" s="88" t="str">
        <f>IF(FO19&gt;0,FO19*FO$8,"")</f>
        <v/>
      </c>
      <c r="FR19" s="96"/>
      <c r="FS19" s="49"/>
      <c r="FT19" s="49"/>
      <c r="FU19" s="46" t="str">
        <f t="shared" si="44"/>
        <v/>
      </c>
      <c r="FV19" s="49"/>
      <c r="FW19" s="83"/>
      <c r="FX19" s="83"/>
      <c r="FY19" s="96"/>
      <c r="FZ19" s="49"/>
      <c r="GA19" s="49"/>
      <c r="GB19" s="46" t="str">
        <f t="shared" si="45"/>
        <v/>
      </c>
      <c r="GC19" s="83"/>
      <c r="GD19" s="83"/>
      <c r="GE19" s="83"/>
      <c r="GF19" s="96"/>
      <c r="GG19" s="49"/>
      <c r="GH19" s="49"/>
      <c r="GI19" s="46" t="str">
        <f t="shared" si="46"/>
        <v/>
      </c>
      <c r="GJ19" s="83"/>
      <c r="GK19" s="83"/>
      <c r="GL19" s="83"/>
      <c r="GM19" s="96"/>
      <c r="GN19" s="49"/>
      <c r="GO19" s="49"/>
      <c r="GP19" s="46" t="str">
        <f t="shared" si="47"/>
        <v/>
      </c>
      <c r="GQ19" s="83"/>
      <c r="GR19" s="83"/>
      <c r="GS19" s="83"/>
      <c r="GT19" s="96"/>
      <c r="GU19" s="49"/>
      <c r="GV19" s="49"/>
      <c r="GW19" s="46" t="str">
        <f t="shared" si="48"/>
        <v/>
      </c>
      <c r="GX19" s="83"/>
      <c r="GY19" s="83"/>
      <c r="GZ19" s="83"/>
      <c r="HA19" s="96"/>
      <c r="HB19" s="49"/>
      <c r="HC19" s="49"/>
      <c r="HD19" s="46" t="str">
        <f t="shared" si="49"/>
        <v/>
      </c>
      <c r="HE19" s="24"/>
      <c r="HF19" s="83"/>
      <c r="HG19" s="83"/>
      <c r="HH19" s="96"/>
      <c r="HI19" s="49"/>
      <c r="HJ19" s="49"/>
      <c r="HK19" s="46" t="str">
        <f t="shared" si="50"/>
        <v/>
      </c>
      <c r="HL19" s="52"/>
      <c r="HM19" s="47"/>
      <c r="HN19" s="47"/>
      <c r="HO19" s="96"/>
      <c r="HP19" s="49"/>
      <c r="HQ19" s="49"/>
      <c r="HR19" s="46" t="str">
        <f t="shared" si="51"/>
        <v/>
      </c>
      <c r="HS19" s="24"/>
      <c r="HT19" s="83"/>
      <c r="HU19" s="83"/>
      <c r="HV19" s="96"/>
      <c r="HW19" s="49"/>
      <c r="HX19" s="49"/>
      <c r="HY19" s="46" t="str">
        <f t="shared" si="52"/>
        <v/>
      </c>
      <c r="HZ19" s="48"/>
      <c r="IA19" s="47"/>
      <c r="IB19" s="47"/>
      <c r="IC19" s="96"/>
      <c r="ID19" s="49"/>
      <c r="IE19" s="49"/>
      <c r="IF19" s="46" t="str">
        <f t="shared" si="53"/>
        <v/>
      </c>
      <c r="IG19" s="83"/>
      <c r="IH19" s="83"/>
      <c r="II19" s="83"/>
      <c r="IJ19" s="96"/>
      <c r="IK19" s="49"/>
      <c r="IL19" s="49"/>
      <c r="IM19" s="46" t="str">
        <f t="shared" si="54"/>
        <v/>
      </c>
      <c r="IN19" s="83"/>
      <c r="IO19" s="83"/>
      <c r="IP19" s="83"/>
      <c r="IQ19" s="96"/>
      <c r="IR19" s="49"/>
      <c r="IS19" s="49"/>
      <c r="IT19" s="46" t="str">
        <f t="shared" si="55"/>
        <v/>
      </c>
      <c r="IU19" s="83"/>
      <c r="IV19" s="83"/>
      <c r="IW19" s="83"/>
      <c r="IX19" s="96"/>
      <c r="IY19" s="49"/>
      <c r="IZ19" s="49"/>
      <c r="JA19" s="46" t="str">
        <f t="shared" si="56"/>
        <v/>
      </c>
      <c r="JB19" s="53"/>
      <c r="JC19" s="24"/>
    </row>
    <row r="20" spans="2:263" s="25" customFormat="1" ht="51.95" customHeight="1" thickTop="1" x14ac:dyDescent="0.15">
      <c r="B20" s="170" t="s">
        <v>4</v>
      </c>
      <c r="C20" s="171"/>
      <c r="D20" s="171"/>
      <c r="E20" s="172"/>
      <c r="F20" s="20">
        <f>SUM(F10:F19)</f>
        <v>11690000</v>
      </c>
      <c r="G20" s="20">
        <f>SUM(G10:G19)</f>
        <v>7920000</v>
      </c>
      <c r="H20" s="21">
        <f>SUM(H10:H19)</f>
        <v>70000000</v>
      </c>
      <c r="I20" s="21">
        <f>SUM(I10:I19)</f>
        <v>30000000</v>
      </c>
      <c r="J20" s="26"/>
      <c r="K20" s="21">
        <f>SUM(K10:K19)</f>
        <v>220000</v>
      </c>
      <c r="L20" s="21">
        <f>SUM(L10:L19)</f>
        <v>200000</v>
      </c>
      <c r="M20" s="21"/>
      <c r="N20" s="21"/>
      <c r="O20" s="21"/>
      <c r="P20" s="21"/>
      <c r="Q20" s="26"/>
      <c r="R20" s="21">
        <f>SUM(R10:R19)</f>
        <v>0</v>
      </c>
      <c r="S20" s="21">
        <f>SUM(S10:S19)</f>
        <v>0</v>
      </c>
      <c r="T20" s="21"/>
      <c r="U20" s="21"/>
      <c r="V20" s="21"/>
      <c r="W20" s="21"/>
      <c r="X20" s="27"/>
      <c r="Y20" s="21">
        <f>SUM(Y10:Y19)</f>
        <v>220000</v>
      </c>
      <c r="Z20" s="21">
        <f>SUM(Z10:Z19)</f>
        <v>200000</v>
      </c>
      <c r="AA20" s="21"/>
      <c r="AB20" s="21"/>
      <c r="AC20" s="21"/>
      <c r="AD20" s="21"/>
      <c r="AE20" s="26"/>
      <c r="AF20" s="21">
        <f>SUM(AF10:AF19)</f>
        <v>2200000</v>
      </c>
      <c r="AG20" s="21">
        <f>SUM(AG10:AG19)</f>
        <v>1000000</v>
      </c>
      <c r="AH20" s="21"/>
      <c r="AI20" s="21"/>
      <c r="AJ20" s="21"/>
      <c r="AK20" s="21"/>
      <c r="AL20" s="28"/>
      <c r="AM20" s="27">
        <f>SUM(AM10:AM19)</f>
        <v>0</v>
      </c>
      <c r="AN20" s="27">
        <f>SUM(AN10:AN19)</f>
        <v>0</v>
      </c>
      <c r="AO20" s="27"/>
      <c r="AP20" s="27"/>
      <c r="AQ20" s="27"/>
      <c r="AR20" s="27"/>
      <c r="AS20" s="28"/>
      <c r="AT20" s="21">
        <f>SUM(AT10:AT19)</f>
        <v>0</v>
      </c>
      <c r="AU20" s="21">
        <f>SUM(AU10:AU19)</f>
        <v>0</v>
      </c>
      <c r="AV20" s="21"/>
      <c r="AW20" s="21"/>
      <c r="AX20" s="21"/>
      <c r="AY20" s="21"/>
      <c r="AZ20" s="28"/>
      <c r="BA20" s="21">
        <f>SUM(BA10:BA19)</f>
        <v>2200000</v>
      </c>
      <c r="BB20" s="21">
        <f>SUM(BB10:BB19)</f>
        <v>1000000</v>
      </c>
      <c r="BC20" s="21"/>
      <c r="BD20" s="21"/>
      <c r="BE20" s="21"/>
      <c r="BF20" s="21"/>
      <c r="BG20" s="28"/>
      <c r="BH20" s="27">
        <f>SUM(BH10:BH19)</f>
        <v>0</v>
      </c>
      <c r="BI20" s="27">
        <f>SUM(BI10:BI19)</f>
        <v>0</v>
      </c>
      <c r="BJ20" s="27"/>
      <c r="BK20" s="27"/>
      <c r="BL20" s="27"/>
      <c r="BM20" s="27"/>
      <c r="BN20" s="29"/>
      <c r="BO20" s="21">
        <f>SUM(BO10:BO19)</f>
        <v>100000</v>
      </c>
      <c r="BP20" s="21">
        <f>SUM(BP10:BP19)</f>
        <v>100000</v>
      </c>
      <c r="BQ20" s="21"/>
      <c r="BR20" s="21"/>
      <c r="BS20" s="21"/>
      <c r="BT20" s="21"/>
      <c r="BU20" s="28"/>
      <c r="BV20" s="21">
        <f>SUM(BV10:BV19)</f>
        <v>2200000</v>
      </c>
      <c r="BW20" s="21">
        <f>SUM(BW10:BW19)</f>
        <v>1000000</v>
      </c>
      <c r="BX20" s="21"/>
      <c r="BY20" s="21"/>
      <c r="BZ20" s="21"/>
      <c r="CA20" s="21"/>
      <c r="CB20" s="28"/>
      <c r="CC20" s="21">
        <f>SUM(CC10:CC19)</f>
        <v>0</v>
      </c>
      <c r="CD20" s="21">
        <f>SUM(CD10:CD19)</f>
        <v>0</v>
      </c>
      <c r="CE20" s="21"/>
      <c r="CF20" s="21"/>
      <c r="CG20" s="21"/>
      <c r="CH20" s="21"/>
      <c r="CI20" s="28"/>
      <c r="CJ20" s="27">
        <f>SUM(CJ10:CJ19)</f>
        <v>180000</v>
      </c>
      <c r="CK20" s="27">
        <f>SUM(CK10:CK19)</f>
        <v>180000</v>
      </c>
      <c r="CL20" s="27"/>
      <c r="CM20" s="27"/>
      <c r="CN20" s="27"/>
      <c r="CO20" s="27"/>
      <c r="CP20" s="28"/>
      <c r="CQ20" s="21">
        <f>SUM(CQ10:CQ19)</f>
        <v>4000000</v>
      </c>
      <c r="CR20" s="21">
        <f>SUM(CR10:CR19)</f>
        <v>4000000</v>
      </c>
      <c r="CS20" s="21"/>
      <c r="CT20" s="21"/>
      <c r="CU20" s="21"/>
      <c r="CV20" s="21"/>
      <c r="CW20" s="28"/>
      <c r="CX20" s="27">
        <f>SUM(CX10:CX19)</f>
        <v>0</v>
      </c>
      <c r="CY20" s="27">
        <f>SUM(CY10:CY19)</f>
        <v>0</v>
      </c>
      <c r="CZ20" s="27"/>
      <c r="DA20" s="27"/>
      <c r="DB20" s="27"/>
      <c r="DC20" s="27"/>
      <c r="DD20" s="28"/>
      <c r="DE20" s="21">
        <f>SUM(DE10:DE19)</f>
        <v>0</v>
      </c>
      <c r="DF20" s="21">
        <f>SUM(DF10:DF19)</f>
        <v>0</v>
      </c>
      <c r="DG20" s="21"/>
      <c r="DH20" s="21"/>
      <c r="DI20" s="21"/>
      <c r="DJ20" s="21"/>
      <c r="DK20" s="28"/>
      <c r="DL20" s="21">
        <f>SUM(DL10:DL19)</f>
        <v>0</v>
      </c>
      <c r="DM20" s="21">
        <f>SUM(DM10:DM19)</f>
        <v>0</v>
      </c>
      <c r="DN20" s="21"/>
      <c r="DO20" s="21"/>
      <c r="DP20" s="21"/>
      <c r="DQ20" s="21"/>
      <c r="DR20" s="28"/>
      <c r="DS20" s="27">
        <f>SUM(DS10:DS19)</f>
        <v>0</v>
      </c>
      <c r="DT20" s="27">
        <f>SUM(DT10:DT19)</f>
        <v>0</v>
      </c>
      <c r="DU20" s="27"/>
      <c r="DV20" s="27"/>
      <c r="DW20" s="27"/>
      <c r="DX20" s="27"/>
      <c r="DY20" s="28"/>
      <c r="DZ20" s="21">
        <f>SUM(DZ10:DZ19)</f>
        <v>0</v>
      </c>
      <c r="EA20" s="21">
        <f>SUM(EA10:EA19)</f>
        <v>0</v>
      </c>
      <c r="EB20" s="21"/>
      <c r="EC20" s="21"/>
      <c r="ED20" s="21"/>
      <c r="EE20" s="21"/>
      <c r="EF20" s="28"/>
      <c r="EG20" s="27">
        <f>SUM(EG10:EG19)</f>
        <v>0</v>
      </c>
      <c r="EH20" s="27">
        <f>SUM(EH10:EH19)</f>
        <v>0</v>
      </c>
      <c r="EI20" s="27"/>
      <c r="EJ20" s="27"/>
      <c r="EK20" s="27"/>
      <c r="EL20" s="27"/>
      <c r="EM20" s="29"/>
      <c r="EN20" s="21">
        <f>SUM(EN10:EN19)</f>
        <v>120000</v>
      </c>
      <c r="EO20" s="21">
        <f>SUM(EO10:EO19)</f>
        <v>120000</v>
      </c>
      <c r="EP20" s="21"/>
      <c r="EQ20" s="21"/>
      <c r="ER20" s="21"/>
      <c r="ES20" s="21"/>
      <c r="ET20" s="28"/>
      <c r="EU20" s="27">
        <f>SUM(EU10:EU19)</f>
        <v>0</v>
      </c>
      <c r="EV20" s="27">
        <f>SUM(EV10:EV19)</f>
        <v>0</v>
      </c>
      <c r="EW20" s="27"/>
      <c r="EX20" s="27"/>
      <c r="EY20" s="27"/>
      <c r="EZ20" s="27"/>
      <c r="FA20" s="28"/>
      <c r="FB20" s="21">
        <f>SUM(FB10:FB19)</f>
        <v>0</v>
      </c>
      <c r="FC20" s="21">
        <f>SUM(FC10:FC19)</f>
        <v>0</v>
      </c>
      <c r="FD20" s="21"/>
      <c r="FE20" s="21"/>
      <c r="FF20" s="21"/>
      <c r="FG20" s="21"/>
      <c r="FH20" s="28"/>
      <c r="FI20" s="21">
        <f>SUM(FI10:FI19)</f>
        <v>0</v>
      </c>
      <c r="FJ20" s="21">
        <f>SUM(FJ10:FJ19)</f>
        <v>0</v>
      </c>
      <c r="FK20" s="21"/>
      <c r="FL20" s="21"/>
      <c r="FM20" s="21"/>
      <c r="FN20" s="21"/>
      <c r="FO20" s="28"/>
      <c r="FP20" s="27">
        <f>SUM(FP10:FP19)</f>
        <v>0</v>
      </c>
      <c r="FQ20" s="27">
        <f>SUM(FQ10:FQ19)</f>
        <v>0</v>
      </c>
      <c r="FR20" s="27"/>
      <c r="FS20" s="27"/>
      <c r="FT20" s="27"/>
      <c r="FU20" s="27"/>
      <c r="FV20" s="28"/>
      <c r="FW20" s="21">
        <f>SUM(FW10:FW19)</f>
        <v>0</v>
      </c>
      <c r="FX20" s="21">
        <f>SUM(FX10:FX19)</f>
        <v>0</v>
      </c>
      <c r="FY20" s="21"/>
      <c r="FZ20" s="21"/>
      <c r="GA20" s="21"/>
      <c r="GB20" s="21"/>
      <c r="GC20" s="28"/>
      <c r="GD20" s="27">
        <f>SUM(GD10:GD19)</f>
        <v>0</v>
      </c>
      <c r="GE20" s="27">
        <f>SUM(GE10:GE19)</f>
        <v>0</v>
      </c>
      <c r="GF20" s="27"/>
      <c r="GG20" s="27"/>
      <c r="GH20" s="27"/>
      <c r="GI20" s="27"/>
      <c r="GJ20" s="28"/>
      <c r="GK20" s="21">
        <f>SUM(GK10:GK19)</f>
        <v>0</v>
      </c>
      <c r="GL20" s="21">
        <f>SUM(GL10:GL19)</f>
        <v>0</v>
      </c>
      <c r="GM20" s="21"/>
      <c r="GN20" s="21"/>
      <c r="GO20" s="21"/>
      <c r="GP20" s="21"/>
      <c r="GQ20" s="28"/>
      <c r="GR20" s="27">
        <f>SUM(GR10:GR19)</f>
        <v>0</v>
      </c>
      <c r="GS20" s="27">
        <f>SUM(GS10:GS19)</f>
        <v>0</v>
      </c>
      <c r="GT20" s="27"/>
      <c r="GU20" s="27"/>
      <c r="GV20" s="27"/>
      <c r="GW20" s="27"/>
      <c r="GX20" s="28"/>
      <c r="GY20" s="21">
        <f>SUM(GY10:GY19)</f>
        <v>0</v>
      </c>
      <c r="GZ20" s="21">
        <f>SUM(GZ10:GZ19)</f>
        <v>0</v>
      </c>
      <c r="HA20" s="21"/>
      <c r="HB20" s="21"/>
      <c r="HC20" s="21"/>
      <c r="HD20" s="21"/>
      <c r="HE20" s="26"/>
      <c r="HF20" s="21">
        <f>SUM(HF10:HF19)</f>
        <v>0</v>
      </c>
      <c r="HG20" s="21">
        <f>SUM(HG10:HG19)</f>
        <v>0</v>
      </c>
      <c r="HH20" s="21"/>
      <c r="HI20" s="21"/>
      <c r="HJ20" s="21"/>
      <c r="HK20" s="21"/>
      <c r="HL20" s="27"/>
      <c r="HM20" s="27">
        <f>SUM(HM10:HM19)</f>
        <v>250000</v>
      </c>
      <c r="HN20" s="27">
        <f>SUM(HN10:HN19)</f>
        <v>120000</v>
      </c>
      <c r="HO20" s="27"/>
      <c r="HP20" s="27"/>
      <c r="HQ20" s="27"/>
      <c r="HR20" s="27"/>
      <c r="HS20" s="26"/>
      <c r="HT20" s="21">
        <f>SUM(HT10:HT19)</f>
        <v>0</v>
      </c>
      <c r="HU20" s="21">
        <f>SUM(HU10:HU19)</f>
        <v>0</v>
      </c>
      <c r="HV20" s="21"/>
      <c r="HW20" s="21"/>
      <c r="HX20" s="21"/>
      <c r="HY20" s="21"/>
      <c r="HZ20" s="26"/>
      <c r="IA20" s="21">
        <f>SUM(IA10:IA19)</f>
        <v>70000000</v>
      </c>
      <c r="IB20" s="21">
        <f>SUM(IB10:IB19)</f>
        <v>30000000</v>
      </c>
      <c r="IC20" s="21"/>
      <c r="ID20" s="21"/>
      <c r="IE20" s="21"/>
      <c r="IF20" s="21"/>
      <c r="IG20" s="28"/>
      <c r="IH20" s="27">
        <f>SUM(IH10:IH19)</f>
        <v>0</v>
      </c>
      <c r="II20" s="27">
        <f>SUM(II10:II19)</f>
        <v>0</v>
      </c>
      <c r="IJ20" s="27"/>
      <c r="IK20" s="27"/>
      <c r="IL20" s="27"/>
      <c r="IM20" s="27"/>
      <c r="IN20" s="28"/>
      <c r="IO20" s="21">
        <f>SUM(IO10:IO19)</f>
        <v>0</v>
      </c>
      <c r="IP20" s="21">
        <f>SUM(IP10:IP19)</f>
        <v>0</v>
      </c>
      <c r="IQ20" s="21"/>
      <c r="IR20" s="21"/>
      <c r="IS20" s="21"/>
      <c r="IT20" s="21"/>
      <c r="IU20" s="28"/>
      <c r="IV20" s="27">
        <f>SUM(IV10:IV19)</f>
        <v>0</v>
      </c>
      <c r="IW20" s="27">
        <f>SUM(IW10:IW19)</f>
        <v>0</v>
      </c>
      <c r="IX20" s="21"/>
      <c r="IY20" s="21"/>
      <c r="IZ20" s="21"/>
      <c r="JA20" s="21"/>
      <c r="JB20" s="18"/>
      <c r="JC20" s="30"/>
    </row>
    <row r="21" spans="2:263" s="3" customFormat="1" ht="51.95" customHeight="1" x14ac:dyDescent="0.15">
      <c r="B21" s="1"/>
      <c r="C21" s="54" t="s">
        <v>88</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0"/>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0"/>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3" spans="2:263" x14ac:dyDescent="0.15">
      <c r="M23" s="1" t="s">
        <v>89</v>
      </c>
      <c r="AO23" s="1" t="s">
        <v>93</v>
      </c>
      <c r="BJ23" s="1" t="s">
        <v>98</v>
      </c>
      <c r="CE23" s="1" t="s">
        <v>101</v>
      </c>
      <c r="CL23" s="1" t="s">
        <v>94</v>
      </c>
      <c r="DN23" s="1" t="s">
        <v>109</v>
      </c>
      <c r="EB23" s="1" t="s">
        <v>112</v>
      </c>
      <c r="EP23" s="55" t="s">
        <v>121</v>
      </c>
      <c r="FK23" s="1" t="s">
        <v>125</v>
      </c>
      <c r="FR23" s="1" t="s">
        <v>126</v>
      </c>
      <c r="FY23" s="1" t="s">
        <v>126</v>
      </c>
      <c r="GF23" s="1" t="s">
        <v>128</v>
      </c>
      <c r="GT23" s="55" t="s">
        <v>133</v>
      </c>
      <c r="HH23" s="1" t="s">
        <v>136</v>
      </c>
      <c r="HO23" s="55" t="s">
        <v>140</v>
      </c>
      <c r="HV23" s="1" t="s">
        <v>128</v>
      </c>
      <c r="IC23" s="1" t="s">
        <v>89</v>
      </c>
      <c r="IJ23" s="1" t="s">
        <v>93</v>
      </c>
    </row>
    <row r="24" spans="2:263" x14ac:dyDescent="0.15">
      <c r="M24" s="1" t="s">
        <v>90</v>
      </c>
      <c r="AO24" s="1" t="s">
        <v>94</v>
      </c>
      <c r="BJ24" s="1" t="s">
        <v>99</v>
      </c>
      <c r="CE24" s="1" t="s">
        <v>102</v>
      </c>
      <c r="CL24" s="1" t="s">
        <v>100</v>
      </c>
      <c r="DN24" s="1" t="s">
        <v>110</v>
      </c>
      <c r="EB24" s="1" t="s">
        <v>113</v>
      </c>
      <c r="EP24" s="1" t="s">
        <v>122</v>
      </c>
      <c r="FR24" s="1" t="s">
        <v>127</v>
      </c>
      <c r="FY24" s="1" t="s">
        <v>127</v>
      </c>
      <c r="GF24" s="1" t="s">
        <v>129</v>
      </c>
      <c r="GT24" s="55" t="s">
        <v>134</v>
      </c>
      <c r="HH24" s="1" t="s">
        <v>137</v>
      </c>
      <c r="HO24" s="55" t="s">
        <v>141</v>
      </c>
      <c r="HV24" s="1" t="s">
        <v>143</v>
      </c>
      <c r="IC24" s="1" t="s">
        <v>144</v>
      </c>
      <c r="IJ24" s="1" t="s">
        <v>94</v>
      </c>
    </row>
    <row r="25" spans="2:263" x14ac:dyDescent="0.15">
      <c r="M25" s="1" t="s">
        <v>91</v>
      </c>
      <c r="AO25" s="1" t="s">
        <v>95</v>
      </c>
      <c r="BJ25" s="1" t="s">
        <v>94</v>
      </c>
      <c r="CL25" s="1" t="s">
        <v>103</v>
      </c>
      <c r="DN25" s="1" t="s">
        <v>111</v>
      </c>
      <c r="EB25" s="1" t="s">
        <v>114</v>
      </c>
      <c r="EP25" s="1" t="s">
        <v>123</v>
      </c>
      <c r="FY25" s="1" t="s">
        <v>128</v>
      </c>
      <c r="GF25" s="1" t="s">
        <v>130</v>
      </c>
      <c r="GT25" s="1" t="s">
        <v>129</v>
      </c>
      <c r="HH25" s="1" t="s">
        <v>138</v>
      </c>
      <c r="HO25" s="55" t="s">
        <v>142</v>
      </c>
      <c r="IJ25" s="1" t="s">
        <v>95</v>
      </c>
    </row>
    <row r="26" spans="2:263" x14ac:dyDescent="0.15">
      <c r="M26" s="1" t="s">
        <v>92</v>
      </c>
      <c r="AO26" s="1" t="s">
        <v>96</v>
      </c>
      <c r="BJ26" s="1" t="s">
        <v>100</v>
      </c>
      <c r="CL26" s="1" t="s">
        <v>104</v>
      </c>
      <c r="EB26" s="1" t="s">
        <v>115</v>
      </c>
      <c r="EP26" s="1" t="s">
        <v>124</v>
      </c>
      <c r="GF26" s="1" t="s">
        <v>113</v>
      </c>
      <c r="GT26" s="1" t="s">
        <v>130</v>
      </c>
      <c r="HH26" s="1" t="s">
        <v>139</v>
      </c>
      <c r="IJ26" s="1" t="s">
        <v>105</v>
      </c>
    </row>
    <row r="27" spans="2:263" x14ac:dyDescent="0.15">
      <c r="AO27" s="1" t="s">
        <v>97</v>
      </c>
      <c r="CL27" s="1" t="s">
        <v>105</v>
      </c>
      <c r="EB27" s="1" t="s">
        <v>116</v>
      </c>
      <c r="GF27" s="1" t="s">
        <v>131</v>
      </c>
      <c r="GT27" s="1" t="s">
        <v>113</v>
      </c>
      <c r="IJ27" s="1" t="s">
        <v>146</v>
      </c>
    </row>
    <row r="28" spans="2:263" ht="13.5" hidden="1" customHeight="1" x14ac:dyDescent="0.15"/>
    <row r="29" spans="2:263" ht="13.5" hidden="1" customHeight="1" x14ac:dyDescent="0.15"/>
    <row r="30" spans="2:263" ht="13.5" hidden="1" customHeight="1" x14ac:dyDescent="0.15"/>
    <row r="31" spans="2:263" ht="13.5" hidden="1" customHeight="1" x14ac:dyDescent="0.15"/>
    <row r="32" spans="2:263" ht="13.5" hidden="1" customHeight="1" x14ac:dyDescent="0.15"/>
    <row r="33" spans="90:202" ht="13.5" hidden="1" customHeight="1" x14ac:dyDescent="0.15"/>
    <row r="34" spans="90:202" x14ac:dyDescent="0.15">
      <c r="CL34" s="1" t="s">
        <v>106</v>
      </c>
      <c r="EB34" s="1" t="s">
        <v>117</v>
      </c>
      <c r="GF34" s="1" t="s">
        <v>132</v>
      </c>
      <c r="GT34" s="1" t="s">
        <v>114</v>
      </c>
    </row>
    <row r="35" spans="90:202" x14ac:dyDescent="0.15">
      <c r="CL35" s="1" t="s">
        <v>107</v>
      </c>
      <c r="EB35" s="1" t="s">
        <v>118</v>
      </c>
      <c r="GT35" s="1" t="s">
        <v>135</v>
      </c>
    </row>
    <row r="36" spans="90:202" x14ac:dyDescent="0.15">
      <c r="CL36" s="1" t="s">
        <v>108</v>
      </c>
      <c r="EB36" s="1" t="s">
        <v>119</v>
      </c>
    </row>
    <row r="37" spans="90:202" x14ac:dyDescent="0.15">
      <c r="EB37" s="1" t="s">
        <v>120</v>
      </c>
    </row>
  </sheetData>
  <mergeCells count="59">
    <mergeCell ref="B20:E20"/>
    <mergeCell ref="IG6:IM7"/>
    <mergeCell ref="IN6:IT7"/>
    <mergeCell ref="EF7:EL7"/>
    <mergeCell ref="BG6:CA6"/>
    <mergeCell ref="AL6:BF6"/>
    <mergeCell ref="B4:B9"/>
    <mergeCell ref="C4:C9"/>
    <mergeCell ref="D4:D9"/>
    <mergeCell ref="E4:E9"/>
    <mergeCell ref="CP7:CV7"/>
    <mergeCell ref="J7:P7"/>
    <mergeCell ref="Q7:W7"/>
    <mergeCell ref="AZ7:BF7"/>
    <mergeCell ref="HE5:HK7"/>
    <mergeCell ref="GJ7:GP7"/>
    <mergeCell ref="JC4:JC9"/>
    <mergeCell ref="JB4:JB9"/>
    <mergeCell ref="IG5:JA5"/>
    <mergeCell ref="IU6:JA7"/>
    <mergeCell ref="HL5:HY5"/>
    <mergeCell ref="HZ6:IF7"/>
    <mergeCell ref="HL6:HR7"/>
    <mergeCell ref="HS6:HY7"/>
    <mergeCell ref="CI7:CO7"/>
    <mergeCell ref="DR7:DX7"/>
    <mergeCell ref="FO6:GB6"/>
    <mergeCell ref="CB6:CH7"/>
    <mergeCell ref="CW7:DC7"/>
    <mergeCell ref="DD7:DJ7"/>
    <mergeCell ref="DK6:DQ7"/>
    <mergeCell ref="EM7:ES7"/>
    <mergeCell ref="ET7:EZ7"/>
    <mergeCell ref="FV7:GB7"/>
    <mergeCell ref="DY7:EE7"/>
    <mergeCell ref="FA7:FG7"/>
    <mergeCell ref="GQ7:GW7"/>
    <mergeCell ref="GC6:GP6"/>
    <mergeCell ref="GQ6:HD6"/>
    <mergeCell ref="FH6:FN7"/>
    <mergeCell ref="FO7:FU7"/>
    <mergeCell ref="GC7:GI7"/>
    <mergeCell ref="GX7:HD7"/>
    <mergeCell ref="F6:G8"/>
    <mergeCell ref="H6:I8"/>
    <mergeCell ref="F4:I5"/>
    <mergeCell ref="DR6:EE6"/>
    <mergeCell ref="EF6:FG6"/>
    <mergeCell ref="X7:AD7"/>
    <mergeCell ref="AE7:AK7"/>
    <mergeCell ref="J5:AG5"/>
    <mergeCell ref="CI6:DJ6"/>
    <mergeCell ref="AL5:DM5"/>
    <mergeCell ref="DR5:FX5"/>
    <mergeCell ref="AS7:AY7"/>
    <mergeCell ref="AL7:AR7"/>
    <mergeCell ref="BG7:BM7"/>
    <mergeCell ref="BN7:BT7"/>
    <mergeCell ref="BU7:CA7"/>
  </mergeCells>
  <phoneticPr fontId="2"/>
  <dataValidations count="19">
    <dataValidation type="list" allowBlank="1" showInputMessage="1" showErrorMessage="1" sqref="M10:M19 AH10:AH19 AA10:AA19 T10:T19">
      <formula1>$M$22:$M$26</formula1>
    </dataValidation>
    <dataValidation type="list" allowBlank="1" showInputMessage="1" showErrorMessage="1" sqref="CZ11:CZ19 CE11:CE19 IJ11:IJ19 GF11:GF19 HV11:HV19 EI11:EI19 HH11:HH19 HA11:HA19">
      <formula1>#REF!</formula1>
    </dataValidation>
    <dataValidation type="list" allowBlank="1" showInputMessage="1" showErrorMessage="1" sqref="AO10:AO19 BC10:BC19 AV10:AV19">
      <formula1>$AO$22:$AO$27</formula1>
    </dataValidation>
    <dataValidation type="list" allowBlank="1" showInputMessage="1" showErrorMessage="1" sqref="BJ10:BJ19 BX10:BX19 BQ10:BQ19">
      <formula1>$BJ$22:$BJ$26</formula1>
    </dataValidation>
    <dataValidation type="list" allowBlank="1" showInputMessage="1" showErrorMessage="1" sqref="CE10">
      <formula1>$CE$22:$CE$24</formula1>
    </dataValidation>
    <dataValidation type="list" allowBlank="1" showInputMessage="1" showErrorMessage="1" sqref="CL10:CL19 DG10:DG19 CZ10 CS10:CS19">
      <formula1>$CL$22:$CL$36</formula1>
    </dataValidation>
    <dataValidation type="list" allowBlank="1" showInputMessage="1" showErrorMessage="1" sqref="DN10:DN19">
      <formula1>$DN$22:$DN$25</formula1>
    </dataValidation>
    <dataValidation type="list" allowBlank="1" showInputMessage="1" showErrorMessage="1" sqref="DU10:DU19 EB10:EB19">
      <formula1>$EB$22:$EB$37</formula1>
    </dataValidation>
    <dataValidation type="list" allowBlank="1" showInputMessage="1" showErrorMessage="1" sqref="EI10 FD10:FD19 EW10:EW19 EP10:EP19">
      <formula1>$EP$22:$EP$26</formula1>
    </dataValidation>
    <dataValidation type="list" allowBlank="1" showInputMessage="1" showErrorMessage="1" sqref="FK10:FK19">
      <formula1>$FK$22:$FK$23</formula1>
    </dataValidation>
    <dataValidation type="list" allowBlank="1" showInputMessage="1" showErrorMessage="1" sqref="FR10:FR19 FY11:FY19">
      <formula1>$FR$22:$FR$25</formula1>
    </dataValidation>
    <dataValidation type="list" allowBlank="1" showInputMessage="1" showErrorMessage="1" sqref="GF10 GM10:GM19">
      <formula1>$GF$22:$GF$34</formula1>
    </dataValidation>
    <dataValidation type="list" allowBlank="1" showInputMessage="1" showErrorMessage="1" sqref="GT10:GT19 HA10">
      <formula1>$GT$22:$GT$35</formula1>
    </dataValidation>
    <dataValidation type="list" allowBlank="1" showInputMessage="1" showErrorMessage="1" sqref="HH10">
      <formula1>$HH$22:$HH$26</formula1>
    </dataValidation>
    <dataValidation type="list" allowBlank="1" showInputMessage="1" showErrorMessage="1" sqref="HO10:HO19">
      <formula1>$HO$22:$HO$25</formula1>
    </dataValidation>
    <dataValidation type="list" allowBlank="1" showInputMessage="1" showErrorMessage="1" sqref="HV10">
      <formula1>$HV$22:$HV$24</formula1>
    </dataValidation>
    <dataValidation type="list" allowBlank="1" showInputMessage="1" showErrorMessage="1" sqref="IC10:IC19">
      <formula1>$IC$22:$IC$24</formula1>
    </dataValidation>
    <dataValidation type="list" allowBlank="1" showInputMessage="1" showErrorMessage="1" sqref="IJ10 IX10:IX19 IQ10:IQ19">
      <formula1>$IJ$22:$IJ$27</formula1>
    </dataValidation>
    <dataValidation type="list" allowBlank="1" showInputMessage="1" showErrorMessage="1" sqref="FY10">
      <formula1>$FY$22:$FY$25</formula1>
    </dataValidation>
  </dataValidations>
  <printOptions horizontalCentered="1"/>
  <pageMargins left="0.19685039370078741" right="0.11811023622047245" top="0.94488188976377963" bottom="0.35433070866141736" header="0.31496062992125984" footer="0.31496062992125984"/>
  <pageSetup paperSize="8" scale="26" orientation="landscape" r:id="rId1"/>
  <rowBreaks count="1" manualBreakCount="1">
    <brk id="33" max="21" man="1"/>
  </rowBreaks>
  <colBreaks count="1" manualBreakCount="1">
    <brk id="143"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63174b-557d-4a47-8953-075af83b6fe3">
      <Terms xmlns="http://schemas.microsoft.com/office/infopath/2007/PartnerControls"/>
    </lcf76f155ced4ddcb4097134ff3c332f>
    <_Flow_SignoffStatus xmlns="e563174b-557d-4a47-8953-075af83b6fe3" xsi:nil="true"/>
    <TaxCatchAll xmlns="85ec59af-1a16-40a0-b163-384e34c79a5c" xsi:nil="true"/>
    <_x4f5c__x6210__x65e5__x6642_ xmlns="e563174b-557d-4a47-8953-075af83b6f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81F4A15C2A144EA733FC7AB0815144" ma:contentTypeVersion="17" ma:contentTypeDescription="新しいドキュメントを作成します。" ma:contentTypeScope="" ma:versionID="a9b180eb6464b48d95044fe92a3390a9">
  <xsd:schema xmlns:xsd="http://www.w3.org/2001/XMLSchema" xmlns:xs="http://www.w3.org/2001/XMLSchema" xmlns:p="http://schemas.microsoft.com/office/2006/metadata/properties" xmlns:ns2="e563174b-557d-4a47-8953-075af83b6fe3" xmlns:ns3="85ec59af-1a16-40a0-b163-384e34c79a5c" targetNamespace="http://schemas.microsoft.com/office/2006/metadata/properties" ma:root="true" ma:fieldsID="9ffcd375585130434987a673e8b554a7" ns2:_="" ns3:_="">
    <xsd:import namespace="e563174b-557d-4a47-8953-075af83b6fe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LengthInSecond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3174b-557d-4a47-8953-075af83b6fe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e8bdbe5e-11b2-4c4f-843d-3a85e967824e}"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E2F37-0EBA-4A91-8399-FC01453CBDB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5ec59af-1a16-40a0-b163-384e34c79a5c"/>
    <ds:schemaRef ds:uri="e563174b-557d-4a47-8953-075af83b6fe3"/>
    <ds:schemaRef ds:uri="http://www.w3.org/XML/1998/namespace"/>
    <ds:schemaRef ds:uri="http://purl.org/dc/dcmitype/"/>
  </ds:schemaRefs>
</ds:datastoreItem>
</file>

<file path=customXml/itemProps2.xml><?xml version="1.0" encoding="utf-8"?>
<ds:datastoreItem xmlns:ds="http://schemas.openxmlformats.org/officeDocument/2006/customXml" ds:itemID="{A5F2AE07-5FB0-48FB-8B8A-E4C272388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3174b-557d-4a47-8953-075af83b6fe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E7E05-682B-4672-BCF8-7F7E5EE30D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(修正版)</vt:lpstr>
      <vt:lpstr>'別紙様式 (修正版)'!Print_Area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4810414</cp:lastModifiedBy>
  <cp:revision/>
  <cp:lastPrinted>2025-01-29T01:35:38Z</cp:lastPrinted>
  <dcterms:created xsi:type="dcterms:W3CDTF">2018-01-17T13:44:14Z</dcterms:created>
  <dcterms:modified xsi:type="dcterms:W3CDTF">2025-01-29T01:35:39Z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0x010100A981F4A15C2A144EA733FC7AB0815144</vt:lpwstr>
  </property>
  <property fmtid="{D5CDD505-2E9C-101B-9397-08002B2CF9AE}" pid="3" name="MediaServiceImageTags">
    <vt:lpwstr/>
  </property>
  <property fmtid="{D5CDD505-2E9C-101B-9397-08002B2CF9AE}" pid="4" name="Order">
    <vt:r8>36600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