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0319\Desktop\地域外労働者資料\"/>
    </mc:Choice>
  </mc:AlternateContent>
  <bookViews>
    <workbookView xWindow="480" yWindow="30" windowWidth="15480" windowHeight="8655" tabRatio="741"/>
  </bookViews>
  <sheets>
    <sheet name="様式①（借上費）" sheetId="19" r:id="rId1"/>
    <sheet name="様式②（宿泊費）" sheetId="20" r:id="rId2"/>
    <sheet name="様式③（労働者送迎費）" sheetId="27" r:id="rId3"/>
    <sheet name="様式③-1（労働者送迎費1）" sheetId="29" r:id="rId4"/>
    <sheet name="様式④-１（労務管理費_募集解散費）" sheetId="22" r:id="rId5"/>
    <sheet name="様式④-２（労務管理費_食費）" sheetId="24" r:id="rId6"/>
    <sheet name="様式④-３（労務管理費_通勤費）" sheetId="23" r:id="rId7"/>
    <sheet name="Sheet1" sheetId="28" r:id="rId8"/>
  </sheets>
  <definedNames>
    <definedName name="_xlnm.Print_Area" localSheetId="0">'様式①（借上費）'!$A$1:$F$54</definedName>
    <definedName name="_xlnm.Print_Area" localSheetId="1">'様式②（宿泊費）'!$A$1:$G$52</definedName>
    <definedName name="_xlnm.Print_Area" localSheetId="2">'様式③（労働者送迎費）'!$A$1:$E$46</definedName>
    <definedName name="_xlnm.Print_Area" localSheetId="3">'様式③-1（労働者送迎費1）'!$A$1:$I$28</definedName>
    <definedName name="_xlnm.Print_Area" localSheetId="4">'様式④-１（労務管理費_募集解散費）'!$A$1:$F$39</definedName>
    <definedName name="_xlnm.Print_Area" localSheetId="5">'様式④-２（労務管理費_食費）'!$A$1:$E$33</definedName>
    <definedName name="_xlnm.Print_Area" localSheetId="6">'様式④-３（労務管理費_通勤費）'!$A$1:$I$28</definedName>
  </definedNames>
  <calcPr calcId="162913"/>
</workbook>
</file>

<file path=xl/calcChain.xml><?xml version="1.0" encoding="utf-8"?>
<calcChain xmlns="http://schemas.openxmlformats.org/spreadsheetml/2006/main">
  <c r="I9" i="29" l="1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8" i="29"/>
  <c r="I7" i="29"/>
  <c r="I6" i="29"/>
  <c r="I27" i="29" l="1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6" i="23"/>
  <c r="F38" i="22" l="1"/>
  <c r="K36" i="27"/>
  <c r="L36" i="27" s="1"/>
  <c r="M36" i="27" s="1"/>
  <c r="E23" i="27"/>
  <c r="E18" i="27" l="1"/>
  <c r="F31" i="20"/>
  <c r="G31" i="20" s="1"/>
  <c r="F32" i="20"/>
  <c r="G32" i="20" s="1"/>
  <c r="F33" i="20"/>
  <c r="G33" i="20" s="1"/>
  <c r="F34" i="20"/>
  <c r="G34" i="20" s="1"/>
  <c r="F35" i="20"/>
  <c r="G35" i="20" s="1"/>
  <c r="F36" i="20"/>
  <c r="G36" i="20" s="1"/>
  <c r="E24" i="27" l="1"/>
  <c r="E29" i="27" s="1"/>
  <c r="E21" i="27"/>
  <c r="E16" i="27"/>
  <c r="E30" i="27" l="1"/>
  <c r="E32" i="24"/>
  <c r="I27" i="23"/>
  <c r="F52" i="19"/>
  <c r="F4" i="20"/>
  <c r="G4" i="20" s="1"/>
  <c r="F5" i="20"/>
  <c r="G5" i="20" s="1"/>
  <c r="F6" i="20"/>
  <c r="G6" i="20" s="1"/>
  <c r="F7" i="20"/>
  <c r="G7" i="20" s="1"/>
  <c r="F8" i="20"/>
  <c r="G8" i="20" s="1"/>
  <c r="F9" i="20"/>
  <c r="G9" i="20" s="1"/>
  <c r="F10" i="20"/>
  <c r="G10" i="20" s="1"/>
  <c r="F11" i="20"/>
  <c r="G11" i="20" s="1"/>
  <c r="F12" i="20"/>
  <c r="G12" i="20" s="1"/>
  <c r="F13" i="20"/>
  <c r="G13" i="20" s="1"/>
  <c r="F14" i="20"/>
  <c r="G14" i="20" s="1"/>
  <c r="F15" i="20"/>
  <c r="G15" i="20" s="1"/>
  <c r="F16" i="20"/>
  <c r="G16" i="20" s="1"/>
  <c r="F17" i="20"/>
  <c r="G17" i="20" s="1"/>
  <c r="F18" i="20"/>
  <c r="G18" i="20" s="1"/>
  <c r="F19" i="20"/>
  <c r="G19" i="20" s="1"/>
  <c r="F20" i="20"/>
  <c r="G20" i="20" s="1"/>
  <c r="F21" i="20"/>
  <c r="G21" i="20" s="1"/>
  <c r="F22" i="20"/>
  <c r="G22" i="20" s="1"/>
  <c r="F23" i="20"/>
  <c r="G23" i="20" s="1"/>
  <c r="F24" i="20"/>
  <c r="G24" i="20" s="1"/>
  <c r="F25" i="20"/>
  <c r="G25" i="20" s="1"/>
  <c r="F26" i="20"/>
  <c r="G26" i="20" s="1"/>
  <c r="F27" i="20"/>
  <c r="G27" i="20" s="1"/>
  <c r="F28" i="20"/>
  <c r="G28" i="20" s="1"/>
  <c r="F29" i="20"/>
  <c r="G29" i="20" s="1"/>
  <c r="F30" i="20"/>
  <c r="G30" i="20" s="1"/>
  <c r="C51" i="20"/>
  <c r="F48" i="19"/>
  <c r="F53" i="19" l="1"/>
  <c r="G51" i="20"/>
</calcChain>
</file>

<file path=xl/sharedStrings.xml><?xml version="1.0" encoding="utf-8"?>
<sst xmlns="http://schemas.openxmlformats.org/spreadsheetml/2006/main" count="239" uniqueCount="114">
  <si>
    <t>工種</t>
    <rPh sb="0" eb="1">
      <t>コウ</t>
    </rPh>
    <rPh sb="1" eb="2">
      <t>シュ</t>
    </rPh>
    <phoneticPr fontId="1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</si>
  <si>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1"/>
  </si>
  <si>
    <t>※ 本様式の項目での記載が困難な場合は、様式を適宜修正してもかまわない。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1"/>
  </si>
  <si>
    <t>宿泊日</t>
    <rPh sb="0" eb="2">
      <t>シュクハク</t>
    </rPh>
    <rPh sb="2" eb="3">
      <t>ビ</t>
    </rPh>
    <phoneticPr fontId="1"/>
  </si>
  <si>
    <t>上限額</t>
    <rPh sb="0" eb="2">
      <t>ジョウゲン</t>
    </rPh>
    <rPh sb="2" eb="3">
      <t>ガク</t>
    </rPh>
    <phoneticPr fontId="1"/>
  </si>
  <si>
    <t>宿泊人数（①）</t>
    <rPh sb="0" eb="2">
      <t>シュクハク</t>
    </rPh>
    <rPh sb="2" eb="4">
      <t>ニンズウ</t>
    </rPh>
    <phoneticPr fontId="1"/>
  </si>
  <si>
    <t>その他経費</t>
    <rPh sb="2" eb="3">
      <t>タ</t>
    </rPh>
    <rPh sb="3" eb="5">
      <t>ケイヒ</t>
    </rPh>
    <phoneticPr fontId="1"/>
  </si>
  <si>
    <t>賃貸料</t>
    <rPh sb="0" eb="2">
      <t>チンタイ</t>
    </rPh>
    <rPh sb="2" eb="3">
      <t>リョウ</t>
    </rPh>
    <phoneticPr fontId="1"/>
  </si>
  <si>
    <t>賃貸料小計</t>
    <rPh sb="0" eb="2">
      <t>チンタイ</t>
    </rPh>
    <rPh sb="2" eb="3">
      <t>リョウ</t>
    </rPh>
    <rPh sb="3" eb="5">
      <t>ショウケイ</t>
    </rPh>
    <phoneticPr fontId="1"/>
  </si>
  <si>
    <t>宿泊費合計</t>
    <rPh sb="0" eb="2">
      <t>シュクハク</t>
    </rPh>
    <rPh sb="2" eb="3">
      <t>ヒ</t>
    </rPh>
    <rPh sb="3" eb="5">
      <t>ゴウケイ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</si>
  <si>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</si>
  <si>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</si>
  <si>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その他経費小計</t>
    <rPh sb="2" eb="3">
      <t>タ</t>
    </rPh>
    <rPh sb="3" eb="5">
      <t>ケイヒ</t>
    </rPh>
    <rPh sb="5" eb="7">
      <t>ショウケイ</t>
    </rPh>
    <phoneticPr fontId="1"/>
  </si>
  <si>
    <t>借上費合計</t>
    <phoneticPr fontId="1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</si>
  <si>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1"/>
  </si>
  <si>
    <t>借上費用等</t>
    <rPh sb="0" eb="2">
      <t>カリア</t>
    </rPh>
    <rPh sb="2" eb="4">
      <t>ヒヨウ</t>
    </rPh>
    <rPh sb="4" eb="5">
      <t>トウ</t>
    </rPh>
    <phoneticPr fontId="1"/>
  </si>
  <si>
    <t>費　目</t>
    <rPh sb="0" eb="1">
      <t>ヒ</t>
    </rPh>
    <rPh sb="2" eb="3">
      <t>メ</t>
    </rPh>
    <phoneticPr fontId="1"/>
  </si>
  <si>
    <t>宿泊費
（１泊当）</t>
    <rPh sb="0" eb="2">
      <t>シュクハク</t>
    </rPh>
    <rPh sb="2" eb="3">
      <t>ヒ</t>
    </rPh>
    <rPh sb="6" eb="7">
      <t>パク</t>
    </rPh>
    <rPh sb="7" eb="8">
      <t>アタ</t>
    </rPh>
    <phoneticPr fontId="1"/>
  </si>
  <si>
    <t>計上額
（1泊当）（②）</t>
    <rPh sb="0" eb="2">
      <t>ケイジョウ</t>
    </rPh>
    <rPh sb="2" eb="3">
      <t>ガク</t>
    </rPh>
    <rPh sb="6" eb="7">
      <t>パク</t>
    </rPh>
    <rPh sb="7" eb="8">
      <t>アタ</t>
    </rPh>
    <phoneticPr fontId="1"/>
  </si>
  <si>
    <t>宿泊費計
（③=①*②）</t>
    <rPh sb="0" eb="2">
      <t>シュクハク</t>
    </rPh>
    <rPh sb="2" eb="3">
      <t>ヒ</t>
    </rPh>
    <rPh sb="3" eb="4">
      <t>ケイ</t>
    </rPh>
    <phoneticPr fontId="1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</si>
  <si>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1"/>
  </si>
  <si>
    <t>労働者送迎費集計表</t>
    <rPh sb="0" eb="3">
      <t>ロウドウシャ</t>
    </rPh>
    <rPh sb="3" eb="5">
      <t>ソウゲイ</t>
    </rPh>
    <rPh sb="5" eb="6">
      <t>ヒ</t>
    </rPh>
    <rPh sb="6" eb="8">
      <t>シュウケイ</t>
    </rPh>
    <rPh sb="8" eb="9">
      <t>ヒョウ</t>
    </rPh>
    <phoneticPr fontId="1"/>
  </si>
  <si>
    <t>（起点）</t>
    <rPh sb="1" eb="3">
      <t>キテン</t>
    </rPh>
    <phoneticPr fontId="1"/>
  </si>
  <si>
    <t>（終点）</t>
    <rPh sb="1" eb="3">
      <t>シュウテン</t>
    </rPh>
    <phoneticPr fontId="1"/>
  </si>
  <si>
    <t>労務者名</t>
    <rPh sb="0" eb="2">
      <t>ロウム</t>
    </rPh>
    <rPh sb="2" eb="3">
      <t>シャ</t>
    </rPh>
    <rPh sb="3" eb="4">
      <t>メイ</t>
    </rPh>
    <phoneticPr fontId="1"/>
  </si>
  <si>
    <t>支給額</t>
    <rPh sb="0" eb="2">
      <t>シキュウ</t>
    </rPh>
    <rPh sb="2" eb="3">
      <t>ガク</t>
    </rPh>
    <phoneticPr fontId="1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</si>
  <si>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1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</si>
  <si>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1"/>
  </si>
  <si>
    <t>日付</t>
    <rPh sb="0" eb="1">
      <t>ヒ</t>
    </rPh>
    <rPh sb="1" eb="2">
      <t>ツ</t>
    </rPh>
    <phoneticPr fontId="1"/>
  </si>
  <si>
    <t>賃貸期間</t>
    <rPh sb="0" eb="2">
      <t>チンタイ</t>
    </rPh>
    <rPh sb="2" eb="4">
      <t>キカン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</si>
  <si>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</si>
  <si>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</si>
  <si>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その他諸費用</t>
    <rPh sb="2" eb="3">
      <t>タ</t>
    </rPh>
    <rPh sb="3" eb="4">
      <t>ショ</t>
    </rPh>
    <rPh sb="4" eb="6">
      <t>ヒヨウ</t>
    </rPh>
    <phoneticPr fontId="1"/>
  </si>
  <si>
    <t>合計</t>
    <rPh sb="0" eb="2">
      <t>ゴウケイ</t>
    </rPh>
    <phoneticPr fontId="1"/>
  </si>
  <si>
    <t>給油日</t>
    <rPh sb="0" eb="2">
      <t>キュウユ</t>
    </rPh>
    <rPh sb="2" eb="3">
      <t>ヒ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</si>
  <si>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</si>
  <si>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給油量（L)</t>
    <rPh sb="0" eb="2">
      <t>キュウユ</t>
    </rPh>
    <rPh sb="2" eb="3">
      <t>リョウ</t>
    </rPh>
    <phoneticPr fontId="1"/>
  </si>
  <si>
    <t>運転手</t>
    <rPh sb="0" eb="2">
      <t>ウンテン</t>
    </rPh>
    <rPh sb="2" eb="3">
      <t>シュ</t>
    </rPh>
    <phoneticPr fontId="1"/>
  </si>
  <si>
    <t>損料単価</t>
    <rPh sb="0" eb="2">
      <t>ソンリョウ</t>
    </rPh>
    <rPh sb="2" eb="4">
      <t>タンカ</t>
    </rPh>
    <phoneticPr fontId="1"/>
  </si>
  <si>
    <t>走行時間（ｈ）</t>
    <rPh sb="0" eb="2">
      <t>ソウコウ</t>
    </rPh>
    <rPh sb="2" eb="4">
      <t>ジカン</t>
    </rPh>
    <phoneticPr fontId="1"/>
  </si>
  <si>
    <t>賃金</t>
    <rPh sb="0" eb="2">
      <t>チンギン</t>
    </rPh>
    <phoneticPr fontId="1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</si>
  <si>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1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</si>
  <si>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1"/>
  </si>
  <si>
    <t>運転手賃金小計</t>
    <rPh sb="0" eb="2">
      <t>ウンテン</t>
    </rPh>
    <rPh sb="2" eb="3">
      <t>シュ</t>
    </rPh>
    <rPh sb="3" eb="5">
      <t>チンギン</t>
    </rPh>
    <rPh sb="5" eb="6">
      <t>ショウ</t>
    </rPh>
    <rPh sb="6" eb="7">
      <t>ケイ</t>
    </rPh>
    <phoneticPr fontId="1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</si>
  <si>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1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</si>
  <si>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1"/>
  </si>
  <si>
    <t>支給対象者</t>
    <rPh sb="0" eb="2">
      <t>シキュウ</t>
    </rPh>
    <rPh sb="2" eb="4">
      <t>タイショウ</t>
    </rPh>
    <rPh sb="4" eb="5">
      <t>シャ</t>
    </rPh>
    <phoneticPr fontId="1"/>
  </si>
  <si>
    <t>様式②</t>
    <rPh sb="0" eb="2">
      <t>ヨウシキ</t>
    </rPh>
    <phoneticPr fontId="1"/>
  </si>
  <si>
    <t>様式④-２</t>
    <rPh sb="0" eb="2">
      <t>ヨウシキ</t>
    </rPh>
    <phoneticPr fontId="1"/>
  </si>
  <si>
    <t>様式④-１</t>
    <rPh sb="0" eb="2">
      <t>ヨウシキ</t>
    </rPh>
    <phoneticPr fontId="1"/>
  </si>
  <si>
    <t>様式④-３</t>
    <rPh sb="0" eb="2">
      <t>ヨウシキ</t>
    </rPh>
    <phoneticPr fontId="1"/>
  </si>
  <si>
    <t>様式①</t>
    <rPh sb="0" eb="2">
      <t>ヨウシキ</t>
    </rPh>
    <phoneticPr fontId="1"/>
  </si>
  <si>
    <t>様式③</t>
    <rPh sb="0" eb="2">
      <t>ヨウシキ</t>
    </rPh>
    <phoneticPr fontId="1"/>
  </si>
  <si>
    <t>○○建設　　○○××　様</t>
    <rPh sb="2" eb="4">
      <t>ケンセツ</t>
    </rPh>
    <rPh sb="11" eb="12">
      <t>サマ</t>
    </rPh>
    <phoneticPr fontId="1"/>
  </si>
  <si>
    <t>領収書</t>
    <rPh sb="0" eb="3">
      <t>リョウシュウショ</t>
    </rPh>
    <phoneticPr fontId="1"/>
  </si>
  <si>
    <t>金　５，０００円</t>
    <rPh sb="0" eb="1">
      <t>キン</t>
    </rPh>
    <rPh sb="7" eb="8">
      <t>エン</t>
    </rPh>
    <phoneticPr fontId="1"/>
  </si>
  <si>
    <t>但し、宿泊代（朝食・夕食除く）として</t>
    <rPh sb="0" eb="1">
      <t>タダ</t>
    </rPh>
    <rPh sb="3" eb="6">
      <t>シュクハクダイ</t>
    </rPh>
    <rPh sb="7" eb="9">
      <t>チョウショク</t>
    </rPh>
    <rPh sb="10" eb="12">
      <t>ユウショク</t>
    </rPh>
    <rPh sb="12" eb="13">
      <t>ノゾ</t>
    </rPh>
    <phoneticPr fontId="1"/>
  </si>
  <si>
    <t>平成２８年○月×日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</si>
  <si>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ホテル○△　印</t>
    <rPh sb="6" eb="7">
      <t>イン</t>
    </rPh>
    <phoneticPr fontId="1"/>
  </si>
  <si>
    <t>平成２８年○月×日</t>
    <phoneticPr fontId="1"/>
  </si>
  <si>
    <t>～</t>
    <phoneticPr fontId="1"/>
  </si>
  <si>
    <t>５ヶ月</t>
    <rPh sb="2" eb="3">
      <t>ゲツ</t>
    </rPh>
    <phoneticPr fontId="1"/>
  </si>
  <si>
    <t>賃貸借契約書</t>
    <rPh sb="0" eb="3">
      <t>チンタイシャク</t>
    </rPh>
    <rPh sb="3" eb="6">
      <t>ケイヤクショ</t>
    </rPh>
    <phoneticPr fontId="1"/>
  </si>
  <si>
    <t>物件名</t>
    <rPh sb="0" eb="3">
      <t>ブッケンメイ</t>
    </rPh>
    <phoneticPr fontId="1"/>
  </si>
  <si>
    <t>○○アパート１号室</t>
    <rPh sb="7" eb="9">
      <t>ゴウシツ</t>
    </rPh>
    <phoneticPr fontId="1"/>
  </si>
  <si>
    <t>住所</t>
    <rPh sb="0" eb="2">
      <t>ジュウショ</t>
    </rPh>
    <phoneticPr fontId="1"/>
  </si>
  <si>
    <t>○○×△</t>
    <phoneticPr fontId="1"/>
  </si>
  <si>
    <t>敷金</t>
    <rPh sb="0" eb="2">
      <t>シキキン</t>
    </rPh>
    <phoneticPr fontId="1"/>
  </si>
  <si>
    <t>賃料</t>
    <rPh sb="0" eb="2">
      <t>チンリョウ</t>
    </rPh>
    <phoneticPr fontId="1"/>
  </si>
  <si>
    <t>円（1ヶ月）</t>
    <rPh sb="0" eb="1">
      <t>エン</t>
    </rPh>
    <rPh sb="4" eb="5">
      <t>ゲツ</t>
    </rPh>
    <phoneticPr fontId="1"/>
  </si>
  <si>
    <t>円</t>
    <rPh sb="0" eb="1">
      <t>エン</t>
    </rPh>
    <phoneticPr fontId="1"/>
  </si>
  <si>
    <t>礼金</t>
    <rPh sb="0" eb="2">
      <t>レイキン</t>
    </rPh>
    <phoneticPr fontId="1"/>
  </si>
  <si>
    <t>期間</t>
    <rPh sb="0" eb="2">
      <t>キカン</t>
    </rPh>
    <phoneticPr fontId="1"/>
  </si>
  <si>
    <t>～</t>
    <phoneticPr fontId="1"/>
  </si>
  <si>
    <t>賃貸人</t>
    <rPh sb="0" eb="1">
      <t>チン</t>
    </rPh>
    <rPh sb="1" eb="2">
      <t>カ</t>
    </rPh>
    <rPh sb="2" eb="3">
      <t>ニン</t>
    </rPh>
    <phoneticPr fontId="1"/>
  </si>
  <si>
    <t>賃借人</t>
    <rPh sb="0" eb="3">
      <t>チンシャクニン</t>
    </rPh>
    <phoneticPr fontId="1"/>
  </si>
  <si>
    <t>××建設　印</t>
    <rPh sb="2" eb="4">
      <t>ケンセツ</t>
    </rPh>
    <rPh sb="5" eb="6">
      <t>イン</t>
    </rPh>
    <phoneticPr fontId="1"/>
  </si>
  <si>
    <t>○○○○　印</t>
    <rPh sb="5" eb="6">
      <t>イン</t>
    </rPh>
    <phoneticPr fontId="1"/>
  </si>
  <si>
    <t>労働者送迎費</t>
    <rPh sb="0" eb="3">
      <t>ロウドウシャ</t>
    </rPh>
    <rPh sb="3" eb="5">
      <t>ソウゲイ</t>
    </rPh>
    <rPh sb="5" eb="6">
      <t>ヒ</t>
    </rPh>
    <phoneticPr fontId="1"/>
  </si>
  <si>
    <t>平成２８年１２月</t>
    <rPh sb="0" eb="2">
      <t>ヘイセイ</t>
    </rPh>
    <rPh sb="4" eb="5">
      <t>ネン</t>
    </rPh>
    <rPh sb="7" eb="8">
      <t>ガツ</t>
    </rPh>
    <phoneticPr fontId="1"/>
  </si>
  <si>
    <t>△△　□□</t>
    <phoneticPr fontId="1"/>
  </si>
  <si>
    <t>平成２８年１２月１日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</si>
  <si>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領収書</t>
    <rPh sb="0" eb="3">
      <t>リョウシュウショ</t>
    </rPh>
    <phoneticPr fontId="1"/>
  </si>
  <si>
    <t>油種</t>
    <rPh sb="0" eb="2">
      <t>ユシュ</t>
    </rPh>
    <phoneticPr fontId="1"/>
  </si>
  <si>
    <t>レギュラー</t>
    <phoneticPr fontId="1"/>
  </si>
  <si>
    <t>給油量</t>
    <rPh sb="0" eb="3">
      <t>キュウユリョウ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</si>
  <si>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</si>
  <si>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</si>
  <si>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</si>
  <si>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</si>
  <si>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○○石油××給油所</t>
    <rPh sb="2" eb="4">
      <t>セキユ</t>
    </rPh>
    <rPh sb="6" eb="9">
      <t>キュウユショ</t>
    </rPh>
    <phoneticPr fontId="1"/>
  </si>
  <si>
    <t>○○市××</t>
    <phoneticPr fontId="1"/>
  </si>
  <si>
    <t>××市○○</t>
    <phoneticPr fontId="1"/>
  </si>
  <si>
    <t>○○　△△</t>
    <phoneticPr fontId="1"/>
  </si>
  <si>
    <t>△△　○○</t>
    <phoneticPr fontId="1"/>
  </si>
  <si>
    <t>○○市××</t>
    <phoneticPr fontId="1"/>
  </si>
  <si>
    <t>△△町○○</t>
    <rPh sb="2" eb="3">
      <t>マチ</t>
    </rPh>
    <phoneticPr fontId="1"/>
  </si>
  <si>
    <t>帰省日</t>
    <rPh sb="0" eb="2">
      <t>キセイ</t>
    </rPh>
    <rPh sb="2" eb="3">
      <t>ビ</t>
    </rPh>
    <phoneticPr fontId="1"/>
  </si>
  <si>
    <t>平成２８年１２月３日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</si>
  <si>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平成２８年１２月４日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</si>
  <si>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年月日</t>
    <rPh sb="0" eb="3">
      <t>ネンガッピ</t>
    </rPh>
    <phoneticPr fontId="1"/>
  </si>
  <si>
    <t>=</t>
    <phoneticPr fontId="1"/>
  </si>
  <si>
    <t>×</t>
    <phoneticPr fontId="1"/>
  </si>
  <si>
    <t>×</t>
    <phoneticPr fontId="1"/>
  </si>
  <si>
    <t>H29.6.1</t>
    <phoneticPr fontId="1"/>
  </si>
  <si>
    <t>Y崎</t>
    <rPh sb="1" eb="2">
      <t>サキ</t>
    </rPh>
    <phoneticPr fontId="1"/>
  </si>
  <si>
    <t>A会社</t>
    <rPh sb="1" eb="3">
      <t>カイシャ</t>
    </rPh>
    <phoneticPr fontId="1"/>
  </si>
  <si>
    <t>○●地内（工事現場）</t>
    <rPh sb="2" eb="3">
      <t>チ</t>
    </rPh>
    <rPh sb="3" eb="4">
      <t>ナイ</t>
    </rPh>
    <rPh sb="5" eb="7">
      <t>コウジ</t>
    </rPh>
    <rPh sb="7" eb="9">
      <t>ゲンバ</t>
    </rPh>
    <phoneticPr fontId="1"/>
  </si>
  <si>
    <t>距離（km）</t>
    <rPh sb="0" eb="2">
      <t>キョリ</t>
    </rPh>
    <phoneticPr fontId="1"/>
  </si>
  <si>
    <t>単価（37円）</t>
    <rPh sb="0" eb="2">
      <t>タンカ</t>
    </rPh>
    <rPh sb="5" eb="6">
      <t>エン</t>
    </rPh>
    <phoneticPr fontId="1"/>
  </si>
  <si>
    <t>M田</t>
    <rPh sb="1" eb="2">
      <t>タ</t>
    </rPh>
    <phoneticPr fontId="1"/>
  </si>
  <si>
    <t>△△（工事現場）</t>
    <rPh sb="3" eb="5">
      <t>コウジ</t>
    </rPh>
    <rPh sb="5" eb="7">
      <t>ゲンバ</t>
    </rPh>
    <phoneticPr fontId="1"/>
  </si>
  <si>
    <t>H29.7.1</t>
    <phoneticPr fontId="1"/>
  </si>
  <si>
    <t>様式③-1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</si>
</sst>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;[Red]\-#,##0.0"/>
    <numFmt numFmtId="178" formatCode="[$-411]ggge&quot;年&quot;m&quot;月&quot;d&quot;日&quot;;@"/>
    <numFmt numFmtId="179" formatCode="0.0_);[Red]\(0.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" fillId="0" borderId="0"/>
    <xf numFmtId="0" fontId="3" fillId="0" borderId="0"/>
  </cellStyleXfs>
  <cellXfs count="134">
    <xf numFmtId="0" fontId="0" fillId="0" borderId="0" xfId="0">
      <alignment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center" vertical="center"/>
    </xf>
    <xf numFmtId="56" fontId="6" fillId="0" borderId="4" xfId="0" applyNumberFormat="1" applyFont="1" applyFill="1" applyBorder="1" applyAlignment="1">
      <alignment vertical="center"/>
    </xf>
    <xf numFmtId="38" fontId="6" fillId="0" borderId="1" xfId="1" applyFont="1" applyFill="1" applyBorder="1">
      <alignment vertical="center"/>
    </xf>
    <xf numFmtId="49" fontId="6" fillId="0" borderId="5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8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0" xfId="1" applyFont="1" applyFill="1" applyBorder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38" fontId="6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49" fontId="6" fillId="0" borderId="1" xfId="0" applyNumberFormat="1" applyFont="1" applyBorder="1">
      <alignment vertical="center"/>
    </xf>
    <xf numFmtId="56" fontId="6" fillId="0" borderId="1" xfId="0" applyNumberFormat="1" applyFont="1" applyBorder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1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2" xfId="0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0" xfId="0" applyFont="1" applyFill="1" applyBorder="1">
      <alignment vertical="center"/>
    </xf>
    <xf numFmtId="38" fontId="7" fillId="3" borderId="0" xfId="1" applyFont="1" applyFill="1" applyBorder="1">
      <alignment vertical="center"/>
    </xf>
    <xf numFmtId="58" fontId="7" fillId="3" borderId="0" xfId="0" applyNumberFormat="1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38" fontId="6" fillId="3" borderId="10" xfId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1" xfId="1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3.emf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5.emf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4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6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4" name="Oval 21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5" name="Oval 22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126" name="Line 27"/>
        <xdr:cNvSpPr>
          <a:spLocks noChangeShapeType="1"/>
        </xdr:cNvSpPr>
      </xdr:nvSpPr>
      <xdr:spPr bwMode="auto">
        <a:xfrm flipH="1" flipV="1">
          <a:off x="5874067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4</xdr:col>
          <xdr:colOff>847725</xdr:colOff>
          <xdr:row>23</xdr:row>
          <xdr:rowOff>95250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$G$56:$K$70" spid="_x0000_s1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0" y="2400300"/>
              <a:ext cx="3657600" cy="2295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</xdr:colOff>
      <xdr:row>0</xdr:row>
      <xdr:rowOff>0</xdr:rowOff>
    </xdr:from>
    <xdr:to>
      <xdr:col>34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48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49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123825</xdr:colOff>
      <xdr:row>0</xdr:row>
      <xdr:rowOff>0</xdr:rowOff>
    </xdr:from>
    <xdr:to>
      <xdr:col>86</xdr:col>
      <xdr:colOff>104775</xdr:colOff>
      <xdr:row>0</xdr:row>
      <xdr:rowOff>0</xdr:rowOff>
    </xdr:to>
    <xdr:sp macro="" textlink="">
      <xdr:nvSpPr>
        <xdr:cNvPr id="6150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4762</xdr:colOff>
      <xdr:row>0</xdr:row>
      <xdr:rowOff>0</xdr:rowOff>
    </xdr:from>
    <xdr:to>
      <xdr:col>34</xdr:col>
      <xdr:colOff>0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54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55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123825</xdr:colOff>
      <xdr:row>0</xdr:row>
      <xdr:rowOff>0</xdr:rowOff>
    </xdr:from>
    <xdr:to>
      <xdr:col>86</xdr:col>
      <xdr:colOff>104775</xdr:colOff>
      <xdr:row>0</xdr:row>
      <xdr:rowOff>0</xdr:rowOff>
    </xdr:to>
    <xdr:sp macro="" textlink="">
      <xdr:nvSpPr>
        <xdr:cNvPr id="6156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5</xdr:col>
          <xdr:colOff>647700</xdr:colOff>
          <xdr:row>23</xdr:row>
          <xdr:rowOff>180975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$I$55:$S$67" spid="_x0000_s2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9150" y="2943225"/>
              <a:ext cx="4752975" cy="1981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2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3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74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8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9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0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4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5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6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0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1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92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198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7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04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10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9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16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57150</xdr:colOff>
      <xdr:row>23</xdr:row>
      <xdr:rowOff>152400</xdr:rowOff>
    </xdr:from>
    <xdr:to>
      <xdr:col>3</xdr:col>
      <xdr:colOff>876300</xdr:colOff>
      <xdr:row>27</xdr:row>
      <xdr:rowOff>85725</xdr:rowOff>
    </xdr:to>
    <xdr:sp macro="" textlink="">
      <xdr:nvSpPr>
        <xdr:cNvPr id="10" name="テキスト ボックス 9"/>
        <xdr:cNvSpPr txBox="1"/>
      </xdr:nvSpPr>
      <xdr:spPr>
        <a:xfrm>
          <a:off x="1390650" y="4657725"/>
          <a:ext cx="43529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リース等のマイクロバスを手配した場合</a:t>
          </a:r>
          <a:endParaRPr kumimoji="1" lang="en-US" altLang="ja-JP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3</xdr:col>
          <xdr:colOff>590550</xdr:colOff>
          <xdr:row>42</xdr:row>
          <xdr:rowOff>9525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H$32:$M$39" spid="_x0000_s30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00" y="6515100"/>
              <a:ext cx="4124325" cy="1228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2" name="直線矢印コネクタ 1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3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7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9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22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28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34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1524000</xdr:colOff>
      <xdr:row>13</xdr:row>
      <xdr:rowOff>0</xdr:rowOff>
    </xdr:from>
    <xdr:to>
      <xdr:col>5</xdr:col>
      <xdr:colOff>1181100</xdr:colOff>
      <xdr:row>13</xdr:row>
      <xdr:rowOff>0</xdr:rowOff>
    </xdr:to>
    <xdr:sp macro="" textlink="">
      <xdr:nvSpPr>
        <xdr:cNvPr id="9237" name="Line 20"/>
        <xdr:cNvSpPr>
          <a:spLocks noChangeShapeType="1"/>
        </xdr:cNvSpPr>
      </xdr:nvSpPr>
      <xdr:spPr bwMode="auto">
        <a:xfrm>
          <a:off x="4276725" y="2505075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40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30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36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42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48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46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52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58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64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4"/>
  <sheetViews>
    <sheetView tabSelected="1" view="pageBreakPreview" zoomScaleNormal="100" zoomScaleSheetLayoutView="100" workbookViewId="0">
      <selection activeCell="H9" sqref="H9"/>
    </sheetView>
  </sheetViews>
  <sheetFormatPr defaultRowHeight="12" x14ac:dyDescent="0.15"/>
  <cols>
    <col min="1" max="1" width="21.25" style="1" customWidth="1"/>
    <col min="2" max="2" width="16" style="2" customWidth="1"/>
    <col min="3" max="3" width="15.625" style="2" customWidth="1"/>
    <col min="4" max="4" width="5.25" style="2" customWidth="1"/>
    <col min="5" max="5" width="15.625" style="1" customWidth="1"/>
    <col min="6" max="6" width="20.5" style="1" customWidth="1"/>
    <col min="7" max="7" width="3.125" style="1" customWidth="1"/>
    <col min="8" max="8" width="9" style="4"/>
    <col min="9" max="9" width="15.5" style="4" bestFit="1" customWidth="1"/>
    <col min="10" max="10" width="11.25" style="1" bestFit="1" customWidth="1"/>
    <col min="11" max="16384" width="9" style="1"/>
  </cols>
  <sheetData>
    <row r="1" spans="1:6" x14ac:dyDescent="0.15">
      <c r="F1" s="3" t="s">
        <v>51</v>
      </c>
    </row>
    <row r="2" spans="1:6" ht="19.5" customHeight="1" x14ac:dyDescent="0.15">
      <c r="A2" s="124" t="s">
        <v>14</v>
      </c>
      <c r="B2" s="124"/>
      <c r="C2" s="124"/>
      <c r="D2" s="124"/>
      <c r="E2" s="124"/>
      <c r="F2" s="124"/>
    </row>
    <row r="3" spans="1:6" ht="15.95" customHeight="1" x14ac:dyDescent="0.15">
      <c r="A3" s="5" t="s">
        <v>16</v>
      </c>
      <c r="B3" s="125" t="s">
        <v>29</v>
      </c>
      <c r="C3" s="126"/>
      <c r="D3" s="126"/>
      <c r="E3" s="127"/>
      <c r="F3" s="5" t="s">
        <v>15</v>
      </c>
    </row>
    <row r="4" spans="1:6" ht="15.95" customHeight="1" x14ac:dyDescent="0.15">
      <c r="A4" s="6" t="s">
        <v>7</v>
      </c>
      <c r="B4" s="7" t="s">
        <v>61</v>
      </c>
      <c r="C4" s="94">
        <v>42675</v>
      </c>
      <c r="D4" s="9" t="s">
        <v>60</v>
      </c>
      <c r="E4" s="95">
        <v>42825</v>
      </c>
      <c r="F4" s="11">
        <v>250000</v>
      </c>
    </row>
    <row r="5" spans="1:6" ht="15.95" customHeight="1" x14ac:dyDescent="0.15">
      <c r="A5" s="6"/>
      <c r="B5" s="7"/>
      <c r="C5" s="8"/>
      <c r="D5" s="9"/>
      <c r="E5" s="10"/>
      <c r="F5" s="11"/>
    </row>
    <row r="6" spans="1:6" ht="15.95" customHeight="1" x14ac:dyDescent="0.15">
      <c r="A6" s="6"/>
      <c r="B6" s="7"/>
      <c r="C6" s="8"/>
      <c r="D6" s="9"/>
      <c r="E6" s="10"/>
      <c r="F6" s="11"/>
    </row>
    <row r="7" spans="1:6" ht="15.95" customHeight="1" x14ac:dyDescent="0.15">
      <c r="A7" s="6"/>
      <c r="B7" s="7"/>
      <c r="C7" s="8"/>
      <c r="D7" s="9"/>
      <c r="E7" s="10"/>
      <c r="F7" s="11"/>
    </row>
    <row r="8" spans="1:6" ht="15.95" customHeight="1" x14ac:dyDescent="0.15">
      <c r="A8" s="6"/>
      <c r="B8" s="7"/>
      <c r="C8" s="8"/>
      <c r="D8" s="9"/>
      <c r="E8" s="10"/>
      <c r="F8" s="11"/>
    </row>
    <row r="9" spans="1:6" ht="15.95" customHeight="1" x14ac:dyDescent="0.15">
      <c r="A9" s="6"/>
      <c r="B9" s="7"/>
      <c r="C9" s="8"/>
      <c r="D9" s="9"/>
      <c r="E9" s="10"/>
      <c r="F9" s="11"/>
    </row>
    <row r="10" spans="1:6" ht="15.95" customHeight="1" x14ac:dyDescent="0.15">
      <c r="A10" s="6"/>
      <c r="B10" s="7"/>
      <c r="C10" s="12"/>
      <c r="D10" s="9"/>
      <c r="E10" s="10"/>
      <c r="F10" s="11"/>
    </row>
    <row r="11" spans="1:6" ht="15.95" customHeight="1" x14ac:dyDescent="0.15">
      <c r="A11" s="6"/>
      <c r="B11" s="7"/>
      <c r="C11" s="12"/>
      <c r="D11" s="9"/>
      <c r="E11" s="10"/>
      <c r="F11" s="11"/>
    </row>
    <row r="12" spans="1:6" ht="15.95" customHeight="1" x14ac:dyDescent="0.15">
      <c r="A12" s="6"/>
      <c r="B12" s="7"/>
      <c r="C12" s="12"/>
      <c r="D12" s="9"/>
      <c r="E12" s="10"/>
      <c r="F12" s="11"/>
    </row>
    <row r="13" spans="1:6" ht="15.95" customHeight="1" x14ac:dyDescent="0.15">
      <c r="A13" s="6"/>
      <c r="B13" s="7"/>
      <c r="C13" s="12"/>
      <c r="D13" s="9"/>
      <c r="E13" s="10"/>
      <c r="F13" s="11"/>
    </row>
    <row r="14" spans="1:6" ht="15.95" customHeight="1" x14ac:dyDescent="0.15">
      <c r="A14" s="6"/>
      <c r="B14" s="7"/>
      <c r="C14" s="12"/>
      <c r="D14" s="9"/>
      <c r="E14" s="10"/>
      <c r="F14" s="11"/>
    </row>
    <row r="15" spans="1:6" ht="15.95" customHeight="1" x14ac:dyDescent="0.15">
      <c r="A15" s="6"/>
      <c r="B15" s="7"/>
      <c r="C15" s="12"/>
      <c r="D15" s="9"/>
      <c r="E15" s="10"/>
      <c r="F15" s="11"/>
    </row>
    <row r="16" spans="1:6" ht="15.95" customHeight="1" x14ac:dyDescent="0.15">
      <c r="A16" s="6"/>
      <c r="B16" s="7"/>
      <c r="C16" s="12"/>
      <c r="D16" s="9"/>
      <c r="E16" s="10"/>
      <c r="F16" s="11"/>
    </row>
    <row r="17" spans="1:6" ht="15.95" customHeight="1" x14ac:dyDescent="0.15">
      <c r="A17" s="6"/>
      <c r="B17" s="7"/>
      <c r="C17" s="12"/>
      <c r="D17" s="9"/>
      <c r="E17" s="10"/>
      <c r="F17" s="11"/>
    </row>
    <row r="18" spans="1:6" ht="15.95" customHeight="1" x14ac:dyDescent="0.15">
      <c r="A18" s="6"/>
      <c r="B18" s="7"/>
      <c r="C18" s="12"/>
      <c r="D18" s="9"/>
      <c r="E18" s="10"/>
      <c r="F18" s="11"/>
    </row>
    <row r="19" spans="1:6" ht="15.95" customHeight="1" x14ac:dyDescent="0.15">
      <c r="A19" s="6"/>
      <c r="B19" s="7"/>
      <c r="C19" s="12"/>
      <c r="D19" s="9"/>
      <c r="E19" s="10"/>
      <c r="F19" s="11"/>
    </row>
    <row r="20" spans="1:6" ht="15.95" customHeight="1" x14ac:dyDescent="0.15">
      <c r="A20" s="6"/>
      <c r="B20" s="7"/>
      <c r="C20" s="12"/>
      <c r="D20" s="9"/>
      <c r="E20" s="10"/>
      <c r="F20" s="11"/>
    </row>
    <row r="21" spans="1:6" ht="15.95" customHeight="1" x14ac:dyDescent="0.15">
      <c r="A21" s="6"/>
      <c r="B21" s="7"/>
      <c r="C21" s="12"/>
      <c r="D21" s="9"/>
      <c r="E21" s="10"/>
      <c r="F21" s="11"/>
    </row>
    <row r="22" spans="1:6" ht="15.95" customHeight="1" x14ac:dyDescent="0.15">
      <c r="A22" s="6"/>
      <c r="B22" s="7"/>
      <c r="C22" s="12"/>
      <c r="D22" s="9"/>
      <c r="E22" s="10"/>
      <c r="F22" s="11"/>
    </row>
    <row r="23" spans="1:6" ht="15.95" customHeight="1" x14ac:dyDescent="0.15">
      <c r="A23" s="6"/>
      <c r="B23" s="7"/>
      <c r="C23" s="12"/>
      <c r="D23" s="9"/>
      <c r="E23" s="10"/>
      <c r="F23" s="11"/>
    </row>
    <row r="24" spans="1:6" ht="15.95" customHeight="1" x14ac:dyDescent="0.15">
      <c r="A24" s="6"/>
      <c r="B24" s="7"/>
      <c r="C24" s="12"/>
      <c r="D24" s="9"/>
      <c r="E24" s="10"/>
      <c r="F24" s="11"/>
    </row>
    <row r="25" spans="1:6" ht="15.95" customHeight="1" x14ac:dyDescent="0.15">
      <c r="A25" s="6"/>
      <c r="B25" s="7"/>
      <c r="C25" s="12"/>
      <c r="D25" s="9"/>
      <c r="E25" s="10"/>
      <c r="F25" s="11"/>
    </row>
    <row r="26" spans="1:6" ht="15.95" customHeight="1" x14ac:dyDescent="0.15">
      <c r="A26" s="6"/>
      <c r="B26" s="7"/>
      <c r="C26" s="12"/>
      <c r="D26" s="9"/>
      <c r="E26" s="10"/>
      <c r="F26" s="11"/>
    </row>
    <row r="27" spans="1:6" ht="15.95" customHeight="1" x14ac:dyDescent="0.15">
      <c r="A27" s="6"/>
      <c r="B27" s="7"/>
      <c r="C27" s="12"/>
      <c r="D27" s="9"/>
      <c r="E27" s="10"/>
      <c r="F27" s="11"/>
    </row>
    <row r="28" spans="1:6" ht="15.95" customHeight="1" x14ac:dyDescent="0.15">
      <c r="A28" s="6"/>
      <c r="B28" s="7"/>
      <c r="C28" s="12"/>
      <c r="D28" s="9"/>
      <c r="E28" s="10"/>
      <c r="F28" s="11"/>
    </row>
    <row r="29" spans="1:6" ht="15.95" customHeight="1" x14ac:dyDescent="0.15">
      <c r="A29" s="6"/>
      <c r="B29" s="7"/>
      <c r="C29" s="12"/>
      <c r="D29" s="9"/>
      <c r="E29" s="10"/>
      <c r="F29" s="11"/>
    </row>
    <row r="30" spans="1:6" ht="15.95" customHeight="1" x14ac:dyDescent="0.15">
      <c r="A30" s="6"/>
      <c r="B30" s="7"/>
      <c r="C30" s="12"/>
      <c r="D30" s="9"/>
      <c r="E30" s="10"/>
      <c r="F30" s="11"/>
    </row>
    <row r="31" spans="1:6" ht="15.95" customHeight="1" x14ac:dyDescent="0.15">
      <c r="A31" s="6"/>
      <c r="B31" s="7"/>
      <c r="C31" s="12"/>
      <c r="D31" s="9"/>
      <c r="E31" s="10"/>
      <c r="F31" s="11"/>
    </row>
    <row r="32" spans="1:6" ht="15.95" customHeight="1" x14ac:dyDescent="0.15">
      <c r="A32" s="6"/>
      <c r="B32" s="7"/>
      <c r="C32" s="12"/>
      <c r="D32" s="9"/>
      <c r="E32" s="10"/>
      <c r="F32" s="11"/>
    </row>
    <row r="33" spans="1:6" ht="15.95" customHeight="1" x14ac:dyDescent="0.15">
      <c r="A33" s="6"/>
      <c r="B33" s="7"/>
      <c r="C33" s="12"/>
      <c r="D33" s="9"/>
      <c r="E33" s="10"/>
      <c r="F33" s="11"/>
    </row>
    <row r="34" spans="1:6" ht="15.95" customHeight="1" x14ac:dyDescent="0.15">
      <c r="A34" s="6"/>
      <c r="B34" s="7"/>
      <c r="C34" s="12"/>
      <c r="D34" s="9"/>
      <c r="E34" s="10"/>
      <c r="F34" s="11"/>
    </row>
    <row r="35" spans="1:6" ht="15.95" customHeight="1" x14ac:dyDescent="0.15">
      <c r="A35" s="6"/>
      <c r="B35" s="7"/>
      <c r="C35" s="12"/>
      <c r="D35" s="9"/>
      <c r="E35" s="10"/>
      <c r="F35" s="11"/>
    </row>
    <row r="36" spans="1:6" ht="15.95" customHeight="1" x14ac:dyDescent="0.15">
      <c r="A36" s="6"/>
      <c r="B36" s="7"/>
      <c r="C36" s="12"/>
      <c r="D36" s="9"/>
      <c r="E36" s="10"/>
      <c r="F36" s="11"/>
    </row>
    <row r="37" spans="1:6" ht="15.95" customHeight="1" x14ac:dyDescent="0.15">
      <c r="A37" s="6"/>
      <c r="B37" s="7"/>
      <c r="C37" s="12"/>
      <c r="D37" s="9"/>
      <c r="E37" s="10"/>
      <c r="F37" s="11"/>
    </row>
    <row r="38" spans="1:6" ht="15.95" customHeight="1" x14ac:dyDescent="0.15">
      <c r="A38" s="6"/>
      <c r="B38" s="7"/>
      <c r="C38" s="12"/>
      <c r="D38" s="9"/>
      <c r="E38" s="10"/>
      <c r="F38" s="11"/>
    </row>
    <row r="39" spans="1:6" ht="15.95" customHeight="1" x14ac:dyDescent="0.15">
      <c r="A39" s="6"/>
      <c r="B39" s="7"/>
      <c r="C39" s="12"/>
      <c r="D39" s="9"/>
      <c r="E39" s="10"/>
      <c r="F39" s="11"/>
    </row>
    <row r="40" spans="1:6" ht="15.95" customHeight="1" x14ac:dyDescent="0.15">
      <c r="A40" s="6"/>
      <c r="B40" s="7"/>
      <c r="C40" s="12"/>
      <c r="D40" s="9"/>
      <c r="E40" s="10"/>
      <c r="F40" s="11"/>
    </row>
    <row r="41" spans="1:6" ht="15.95" customHeight="1" x14ac:dyDescent="0.15">
      <c r="A41" s="6"/>
      <c r="B41" s="7"/>
      <c r="C41" s="12"/>
      <c r="D41" s="9"/>
      <c r="E41" s="10"/>
      <c r="F41" s="11"/>
    </row>
    <row r="42" spans="1:6" ht="15.95" customHeight="1" x14ac:dyDescent="0.15">
      <c r="A42" s="6"/>
      <c r="B42" s="7"/>
      <c r="C42" s="12"/>
      <c r="D42" s="9"/>
      <c r="E42" s="10"/>
      <c r="F42" s="11"/>
    </row>
    <row r="43" spans="1:6" ht="15.95" customHeight="1" x14ac:dyDescent="0.15">
      <c r="A43" s="6"/>
      <c r="B43" s="7"/>
      <c r="C43" s="12"/>
      <c r="D43" s="9"/>
      <c r="E43" s="10"/>
      <c r="F43" s="11"/>
    </row>
    <row r="44" spans="1:6" ht="15.95" customHeight="1" x14ac:dyDescent="0.15">
      <c r="A44" s="6"/>
      <c r="B44" s="7"/>
      <c r="C44" s="12"/>
      <c r="D44" s="9"/>
      <c r="E44" s="10"/>
      <c r="F44" s="11"/>
    </row>
    <row r="45" spans="1:6" ht="15.95" customHeight="1" x14ac:dyDescent="0.15">
      <c r="A45" s="6"/>
      <c r="B45" s="7"/>
      <c r="C45" s="12"/>
      <c r="D45" s="9"/>
      <c r="E45" s="10"/>
      <c r="F45" s="11"/>
    </row>
    <row r="46" spans="1:6" ht="15.95" customHeight="1" x14ac:dyDescent="0.15">
      <c r="A46" s="6"/>
      <c r="B46" s="7"/>
      <c r="C46" s="12"/>
      <c r="D46" s="9"/>
      <c r="E46" s="10"/>
      <c r="F46" s="11"/>
    </row>
    <row r="47" spans="1:6" ht="15.95" customHeight="1" x14ac:dyDescent="0.15">
      <c r="A47" s="6"/>
      <c r="B47" s="7"/>
      <c r="C47" s="9"/>
      <c r="D47" s="9"/>
      <c r="E47" s="10"/>
      <c r="F47" s="11"/>
    </row>
    <row r="48" spans="1:6" ht="15.95" customHeight="1" x14ac:dyDescent="0.15">
      <c r="A48" s="13"/>
      <c r="B48" s="121" t="s">
        <v>8</v>
      </c>
      <c r="C48" s="122"/>
      <c r="D48" s="122"/>
      <c r="E48" s="123"/>
      <c r="F48" s="14">
        <f>SUM(F4:F47)</f>
        <v>250000</v>
      </c>
    </row>
    <row r="49" spans="1:13" ht="15.95" customHeight="1" x14ac:dyDescent="0.15">
      <c r="A49" s="15" t="s">
        <v>6</v>
      </c>
      <c r="B49" s="128" t="s">
        <v>10</v>
      </c>
      <c r="C49" s="129"/>
      <c r="D49" s="129"/>
      <c r="E49" s="130"/>
      <c r="F49" s="11">
        <v>100000</v>
      </c>
    </row>
    <row r="50" spans="1:13" ht="15.95" customHeight="1" x14ac:dyDescent="0.15">
      <c r="A50" s="6"/>
      <c r="B50" s="128" t="s">
        <v>11</v>
      </c>
      <c r="C50" s="129"/>
      <c r="D50" s="129"/>
      <c r="E50" s="130"/>
      <c r="F50" s="11">
        <v>50000</v>
      </c>
    </row>
    <row r="51" spans="1:13" ht="15.95" customHeight="1" x14ac:dyDescent="0.15">
      <c r="A51" s="6"/>
      <c r="B51" s="16" t="s">
        <v>32</v>
      </c>
      <c r="C51" s="17"/>
      <c r="D51" s="17"/>
      <c r="E51" s="18"/>
      <c r="F51" s="11"/>
    </row>
    <row r="52" spans="1:13" ht="15.95" customHeight="1" x14ac:dyDescent="0.15">
      <c r="A52" s="6"/>
      <c r="B52" s="118" t="s">
        <v>12</v>
      </c>
      <c r="C52" s="119"/>
      <c r="D52" s="119"/>
      <c r="E52" s="120" t="s">
        <v>12</v>
      </c>
      <c r="F52" s="14">
        <f>SUM(F49:F51)</f>
        <v>150000</v>
      </c>
    </row>
    <row r="53" spans="1:13" ht="15.95" customHeight="1" x14ac:dyDescent="0.15">
      <c r="A53" s="6"/>
      <c r="B53" s="118" t="s">
        <v>13</v>
      </c>
      <c r="C53" s="119"/>
      <c r="D53" s="119"/>
      <c r="E53" s="120"/>
      <c r="F53" s="14">
        <f>F52+F48</f>
        <v>400000</v>
      </c>
    </row>
    <row r="54" spans="1:13" x14ac:dyDescent="0.15">
      <c r="A54" s="1" t="s">
        <v>2</v>
      </c>
    </row>
    <row r="56" spans="1:13" x14ac:dyDescent="0.15">
      <c r="G56" s="81"/>
      <c r="H56" s="80"/>
      <c r="I56" s="80"/>
      <c r="J56" s="81"/>
      <c r="K56" s="81"/>
      <c r="L56" s="81"/>
      <c r="M56" s="81"/>
    </row>
    <row r="57" spans="1:13" x14ac:dyDescent="0.15">
      <c r="G57" s="81"/>
      <c r="H57" s="96"/>
      <c r="I57" s="97" t="s">
        <v>62</v>
      </c>
      <c r="J57" s="84"/>
      <c r="K57" s="81"/>
      <c r="L57" s="81"/>
      <c r="M57" s="81"/>
    </row>
    <row r="58" spans="1:13" x14ac:dyDescent="0.15">
      <c r="G58" s="81"/>
      <c r="H58" s="98"/>
      <c r="I58" s="99"/>
      <c r="J58" s="87"/>
      <c r="K58" s="81"/>
      <c r="L58" s="81"/>
      <c r="M58" s="81"/>
    </row>
    <row r="59" spans="1:13" x14ac:dyDescent="0.15">
      <c r="G59" s="81"/>
      <c r="H59" s="98" t="s">
        <v>63</v>
      </c>
      <c r="I59" s="99" t="s">
        <v>64</v>
      </c>
      <c r="J59" s="87"/>
      <c r="K59" s="81"/>
      <c r="L59" s="81"/>
      <c r="M59" s="81"/>
    </row>
    <row r="60" spans="1:13" x14ac:dyDescent="0.15">
      <c r="G60" s="81"/>
      <c r="H60" s="98" t="s">
        <v>65</v>
      </c>
      <c r="I60" s="99" t="s">
        <v>66</v>
      </c>
      <c r="J60" s="87"/>
      <c r="K60" s="81"/>
      <c r="L60" s="81"/>
      <c r="M60" s="81"/>
    </row>
    <row r="61" spans="1:13" x14ac:dyDescent="0.15">
      <c r="G61" s="81"/>
      <c r="H61" s="98" t="s">
        <v>68</v>
      </c>
      <c r="I61" s="100">
        <v>50000</v>
      </c>
      <c r="J61" s="87" t="s">
        <v>69</v>
      </c>
      <c r="K61" s="81"/>
      <c r="L61" s="81"/>
      <c r="M61" s="81"/>
    </row>
    <row r="62" spans="1:13" x14ac:dyDescent="0.15">
      <c r="G62" s="81"/>
      <c r="H62" s="98" t="s">
        <v>67</v>
      </c>
      <c r="I62" s="100">
        <v>100000</v>
      </c>
      <c r="J62" s="87" t="s">
        <v>70</v>
      </c>
      <c r="K62" s="81"/>
      <c r="L62" s="81"/>
      <c r="M62" s="81"/>
    </row>
    <row r="63" spans="1:13" x14ac:dyDescent="0.15">
      <c r="G63" s="81"/>
      <c r="H63" s="98" t="s">
        <v>71</v>
      </c>
      <c r="I63" s="100">
        <v>50000</v>
      </c>
      <c r="J63" s="87" t="s">
        <v>70</v>
      </c>
      <c r="K63" s="81"/>
      <c r="L63" s="81"/>
      <c r="M63" s="81"/>
    </row>
    <row r="64" spans="1:13" x14ac:dyDescent="0.15">
      <c r="G64" s="81"/>
      <c r="H64" s="98" t="s">
        <v>72</v>
      </c>
      <c r="I64" s="101">
        <v>42675</v>
      </c>
      <c r="J64" s="87" t="s">
        <v>73</v>
      </c>
      <c r="K64" s="81"/>
      <c r="L64" s="81"/>
      <c r="M64" s="81"/>
    </row>
    <row r="65" spans="7:13" x14ac:dyDescent="0.15">
      <c r="G65" s="81"/>
      <c r="H65" s="98"/>
      <c r="I65" s="101">
        <v>42825</v>
      </c>
      <c r="J65" s="87"/>
      <c r="K65" s="81"/>
      <c r="L65" s="81"/>
      <c r="M65" s="81"/>
    </row>
    <row r="66" spans="7:13" x14ac:dyDescent="0.15">
      <c r="G66" s="81"/>
      <c r="H66" s="98"/>
      <c r="I66" s="99"/>
      <c r="J66" s="87"/>
      <c r="K66" s="81"/>
      <c r="L66" s="81"/>
      <c r="M66" s="81"/>
    </row>
    <row r="67" spans="7:13" x14ac:dyDescent="0.15">
      <c r="G67" s="81"/>
      <c r="H67" s="98" t="s">
        <v>74</v>
      </c>
      <c r="I67" s="99" t="s">
        <v>77</v>
      </c>
      <c r="J67" s="87"/>
      <c r="K67" s="81"/>
      <c r="L67" s="81"/>
      <c r="M67" s="81"/>
    </row>
    <row r="68" spans="7:13" x14ac:dyDescent="0.15">
      <c r="G68" s="81"/>
      <c r="H68" s="98" t="s">
        <v>75</v>
      </c>
      <c r="I68" s="99" t="s">
        <v>76</v>
      </c>
      <c r="J68" s="87"/>
      <c r="K68" s="81"/>
      <c r="L68" s="81"/>
      <c r="M68" s="81"/>
    </row>
    <row r="69" spans="7:13" x14ac:dyDescent="0.15">
      <c r="G69" s="81"/>
      <c r="H69" s="102"/>
      <c r="I69" s="103"/>
      <c r="J69" s="90"/>
      <c r="K69" s="81"/>
      <c r="L69" s="81"/>
      <c r="M69" s="81"/>
    </row>
    <row r="70" spans="7:13" x14ac:dyDescent="0.15">
      <c r="G70" s="81"/>
      <c r="H70" s="80"/>
      <c r="I70" s="80"/>
      <c r="J70" s="81"/>
      <c r="K70" s="81"/>
      <c r="L70" s="81"/>
      <c r="M70" s="81"/>
    </row>
    <row r="71" spans="7:13" x14ac:dyDescent="0.15">
      <c r="H71" s="80"/>
      <c r="I71" s="80"/>
      <c r="J71" s="81"/>
      <c r="K71" s="81"/>
      <c r="L71" s="81"/>
      <c r="M71" s="81"/>
    </row>
    <row r="72" spans="7:13" x14ac:dyDescent="0.15">
      <c r="H72" s="80"/>
      <c r="I72" s="80"/>
      <c r="J72" s="81"/>
      <c r="K72" s="81"/>
      <c r="L72" s="81"/>
      <c r="M72" s="81"/>
    </row>
    <row r="73" spans="7:13" x14ac:dyDescent="0.15">
      <c r="H73" s="80"/>
      <c r="I73" s="80"/>
      <c r="J73" s="81"/>
      <c r="K73" s="81"/>
      <c r="L73" s="81"/>
      <c r="M73" s="81"/>
    </row>
    <row r="74" spans="7:13" x14ac:dyDescent="0.15">
      <c r="H74" s="80"/>
      <c r="I74" s="80"/>
      <c r="J74" s="81"/>
      <c r="K74" s="81"/>
      <c r="L74" s="81"/>
      <c r="M74" s="81"/>
    </row>
  </sheetData>
  <mergeCells count="7">
    <mergeCell ref="B53:E53"/>
    <mergeCell ref="B48:E48"/>
    <mergeCell ref="B52:E52"/>
    <mergeCell ref="A2:F2"/>
    <mergeCell ref="B3:E3"/>
    <mergeCell ref="B49:E49"/>
    <mergeCell ref="B50:E50"/>
  </mergeCells>
  <phoneticPr fontId="1"/>
  <pageMargins left="0.51" right="0.26" top="0.5" bottom="0.27" header="0.25" footer="0.2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view="pageBreakPreview" zoomScaleNormal="100" zoomScaleSheetLayoutView="100" workbookViewId="0">
      <selection activeCell="L10" sqref="L10"/>
    </sheetView>
  </sheetViews>
  <sheetFormatPr defaultRowHeight="12" x14ac:dyDescent="0.15"/>
  <cols>
    <col min="1" max="1" width="10.75" style="2" customWidth="1"/>
    <col min="2" max="2" width="14.125" style="2" customWidth="1"/>
    <col min="3" max="3" width="12.625" style="25" customWidth="1"/>
    <col min="4" max="4" width="15.25" style="1" customWidth="1"/>
    <col min="5" max="5" width="11.875" style="1" customWidth="1"/>
    <col min="6" max="7" width="15.25" style="1" customWidth="1"/>
    <col min="8" max="8" width="3.625" style="4" customWidth="1"/>
    <col min="9" max="9" width="3" style="4" customWidth="1"/>
    <col min="10" max="10" width="2.75" style="1" customWidth="1"/>
    <col min="11" max="11" width="4.5" style="1" customWidth="1"/>
    <col min="12" max="16" width="9" style="1"/>
    <col min="17" max="17" width="2.125" style="1" customWidth="1"/>
    <col min="18" max="18" width="1.75" style="1" customWidth="1"/>
    <col min="19" max="19" width="3.25" style="1" customWidth="1"/>
    <col min="20" max="16384" width="9" style="1"/>
  </cols>
  <sheetData>
    <row r="1" spans="1:7" x14ac:dyDescent="0.15">
      <c r="A1" s="1"/>
      <c r="C1" s="2"/>
      <c r="D1" s="2"/>
      <c r="F1" s="3"/>
      <c r="G1" s="3" t="s">
        <v>47</v>
      </c>
    </row>
    <row r="2" spans="1:7" ht="19.5" customHeight="1" x14ac:dyDescent="0.15">
      <c r="A2" s="124" t="s">
        <v>20</v>
      </c>
      <c r="B2" s="124"/>
      <c r="C2" s="124"/>
      <c r="D2" s="124"/>
      <c r="E2" s="124"/>
      <c r="F2" s="124"/>
      <c r="G2" s="124"/>
    </row>
    <row r="3" spans="1:7" ht="27" customHeight="1" x14ac:dyDescent="0.15">
      <c r="A3" s="125" t="s">
        <v>3</v>
      </c>
      <c r="B3" s="127"/>
      <c r="C3" s="19" t="s">
        <v>5</v>
      </c>
      <c r="D3" s="20" t="s">
        <v>17</v>
      </c>
      <c r="E3" s="20" t="s">
        <v>4</v>
      </c>
      <c r="F3" s="21" t="s">
        <v>18</v>
      </c>
      <c r="G3" s="20" t="s">
        <v>19</v>
      </c>
    </row>
    <row r="4" spans="1:7" ht="15.95" customHeight="1" x14ac:dyDescent="0.15">
      <c r="A4" s="7" t="s">
        <v>59</v>
      </c>
      <c r="B4" s="22"/>
      <c r="C4" s="23">
        <v>5</v>
      </c>
      <c r="D4" s="11">
        <v>5000</v>
      </c>
      <c r="E4" s="11">
        <v>7200</v>
      </c>
      <c r="F4" s="11">
        <f>IF(D4&gt;E4,E4,D4)</f>
        <v>5000</v>
      </c>
      <c r="G4" s="11">
        <f>C4*F4</f>
        <v>25000</v>
      </c>
    </row>
    <row r="5" spans="1:7" ht="15.95" customHeight="1" x14ac:dyDescent="0.15">
      <c r="A5" s="7"/>
      <c r="B5" s="22"/>
      <c r="C5" s="23"/>
      <c r="D5" s="11"/>
      <c r="E5" s="11"/>
      <c r="F5" s="11">
        <f t="shared" ref="F5:F10" si="0">IF(D5&gt;E5,E5,D5)</f>
        <v>0</v>
      </c>
      <c r="G5" s="11">
        <f t="shared" ref="G5:G33" si="1">C5*F5</f>
        <v>0</v>
      </c>
    </row>
    <row r="6" spans="1:7" ht="15.95" customHeight="1" x14ac:dyDescent="0.15">
      <c r="A6" s="7"/>
      <c r="B6" s="22"/>
      <c r="C6" s="23"/>
      <c r="D6" s="11"/>
      <c r="E6" s="11"/>
      <c r="F6" s="11">
        <f t="shared" si="0"/>
        <v>0</v>
      </c>
      <c r="G6" s="11">
        <f t="shared" si="1"/>
        <v>0</v>
      </c>
    </row>
    <row r="7" spans="1:7" ht="15.95" customHeight="1" x14ac:dyDescent="0.15">
      <c r="A7" s="7"/>
      <c r="B7" s="22"/>
      <c r="C7" s="23"/>
      <c r="D7" s="11"/>
      <c r="E7" s="11"/>
      <c r="F7" s="11">
        <f t="shared" si="0"/>
        <v>0</v>
      </c>
      <c r="G7" s="11">
        <f t="shared" si="1"/>
        <v>0</v>
      </c>
    </row>
    <row r="8" spans="1:7" ht="15.95" customHeight="1" x14ac:dyDescent="0.15">
      <c r="A8" s="7"/>
      <c r="B8" s="22"/>
      <c r="C8" s="23"/>
      <c r="D8" s="11"/>
      <c r="E8" s="11"/>
      <c r="F8" s="11">
        <f t="shared" si="0"/>
        <v>0</v>
      </c>
      <c r="G8" s="11">
        <f t="shared" si="1"/>
        <v>0</v>
      </c>
    </row>
    <row r="9" spans="1:7" ht="15.95" customHeight="1" x14ac:dyDescent="0.15">
      <c r="A9" s="7"/>
      <c r="B9" s="22"/>
      <c r="C9" s="23"/>
      <c r="D9" s="11"/>
      <c r="E9" s="11"/>
      <c r="F9" s="11">
        <f t="shared" si="0"/>
        <v>0</v>
      </c>
      <c r="G9" s="11">
        <f t="shared" si="1"/>
        <v>0</v>
      </c>
    </row>
    <row r="10" spans="1:7" ht="15.95" customHeight="1" x14ac:dyDescent="0.15">
      <c r="A10" s="7"/>
      <c r="B10" s="22"/>
      <c r="C10" s="23"/>
      <c r="D10" s="11"/>
      <c r="E10" s="11"/>
      <c r="F10" s="11">
        <f t="shared" si="0"/>
        <v>0</v>
      </c>
      <c r="G10" s="11">
        <f t="shared" si="1"/>
        <v>0</v>
      </c>
    </row>
    <row r="11" spans="1:7" ht="15.95" customHeight="1" x14ac:dyDescent="0.15">
      <c r="A11" s="7"/>
      <c r="B11" s="22"/>
      <c r="C11" s="23"/>
      <c r="D11" s="11"/>
      <c r="E11" s="11"/>
      <c r="F11" s="11">
        <f t="shared" ref="F11:F33" si="2">IF(D11&gt;E11,E11,D11)</f>
        <v>0</v>
      </c>
      <c r="G11" s="11">
        <f t="shared" si="1"/>
        <v>0</v>
      </c>
    </row>
    <row r="12" spans="1:7" ht="15.95" customHeight="1" x14ac:dyDescent="0.15">
      <c r="A12" s="7"/>
      <c r="B12" s="22"/>
      <c r="C12" s="23"/>
      <c r="D12" s="11"/>
      <c r="E12" s="11"/>
      <c r="F12" s="11">
        <f t="shared" si="2"/>
        <v>0</v>
      </c>
      <c r="G12" s="11">
        <f t="shared" si="1"/>
        <v>0</v>
      </c>
    </row>
    <row r="13" spans="1:7" ht="15.95" customHeight="1" x14ac:dyDescent="0.15">
      <c r="A13" s="7"/>
      <c r="B13" s="22"/>
      <c r="C13" s="23"/>
      <c r="D13" s="11"/>
      <c r="E13" s="11"/>
      <c r="F13" s="11">
        <f t="shared" si="2"/>
        <v>0</v>
      </c>
      <c r="G13" s="11">
        <f t="shared" si="1"/>
        <v>0</v>
      </c>
    </row>
    <row r="14" spans="1:7" ht="15.95" customHeight="1" x14ac:dyDescent="0.15">
      <c r="A14" s="7"/>
      <c r="B14" s="22"/>
      <c r="C14" s="23"/>
      <c r="D14" s="11"/>
      <c r="E14" s="11"/>
      <c r="F14" s="11">
        <f t="shared" si="2"/>
        <v>0</v>
      </c>
      <c r="G14" s="11">
        <f t="shared" si="1"/>
        <v>0</v>
      </c>
    </row>
    <row r="15" spans="1:7" ht="15.95" customHeight="1" x14ac:dyDescent="0.15">
      <c r="A15" s="7"/>
      <c r="B15" s="22"/>
      <c r="C15" s="23"/>
      <c r="D15" s="11"/>
      <c r="E15" s="11"/>
      <c r="F15" s="11">
        <f t="shared" si="2"/>
        <v>0</v>
      </c>
      <c r="G15" s="11">
        <f t="shared" si="1"/>
        <v>0</v>
      </c>
    </row>
    <row r="16" spans="1:7" ht="15.95" customHeight="1" x14ac:dyDescent="0.15">
      <c r="A16" s="7"/>
      <c r="B16" s="22"/>
      <c r="C16" s="23"/>
      <c r="D16" s="11"/>
      <c r="E16" s="11"/>
      <c r="F16" s="11">
        <f t="shared" si="2"/>
        <v>0</v>
      </c>
      <c r="G16" s="11">
        <f>C16*F16</f>
        <v>0</v>
      </c>
    </row>
    <row r="17" spans="1:7" ht="15.95" customHeight="1" x14ac:dyDescent="0.15">
      <c r="A17" s="7"/>
      <c r="B17" s="22"/>
      <c r="C17" s="23"/>
      <c r="D17" s="11"/>
      <c r="E17" s="11"/>
      <c r="F17" s="11">
        <f t="shared" si="2"/>
        <v>0</v>
      </c>
      <c r="G17" s="11">
        <f t="shared" si="1"/>
        <v>0</v>
      </c>
    </row>
    <row r="18" spans="1:7" ht="15.95" customHeight="1" x14ac:dyDescent="0.15">
      <c r="A18" s="7"/>
      <c r="B18" s="22"/>
      <c r="C18" s="23"/>
      <c r="D18" s="11"/>
      <c r="E18" s="11"/>
      <c r="F18" s="11">
        <f t="shared" si="2"/>
        <v>0</v>
      </c>
      <c r="G18" s="11">
        <f t="shared" si="1"/>
        <v>0</v>
      </c>
    </row>
    <row r="19" spans="1:7" ht="15.95" customHeight="1" x14ac:dyDescent="0.15">
      <c r="A19" s="7"/>
      <c r="B19" s="22"/>
      <c r="C19" s="23"/>
      <c r="D19" s="11"/>
      <c r="E19" s="11"/>
      <c r="F19" s="11">
        <f t="shared" si="2"/>
        <v>0</v>
      </c>
      <c r="G19" s="11">
        <f t="shared" si="1"/>
        <v>0</v>
      </c>
    </row>
    <row r="20" spans="1:7" ht="15.95" customHeight="1" x14ac:dyDescent="0.15">
      <c r="A20" s="7"/>
      <c r="B20" s="22"/>
      <c r="C20" s="23"/>
      <c r="D20" s="11"/>
      <c r="E20" s="11"/>
      <c r="F20" s="11">
        <f t="shared" si="2"/>
        <v>0</v>
      </c>
      <c r="G20" s="11">
        <f t="shared" si="1"/>
        <v>0</v>
      </c>
    </row>
    <row r="21" spans="1:7" ht="15.95" customHeight="1" x14ac:dyDescent="0.15">
      <c r="A21" s="7"/>
      <c r="B21" s="22"/>
      <c r="C21" s="23"/>
      <c r="D21" s="11"/>
      <c r="E21" s="11"/>
      <c r="F21" s="11">
        <f t="shared" si="2"/>
        <v>0</v>
      </c>
      <c r="G21" s="11">
        <f t="shared" si="1"/>
        <v>0</v>
      </c>
    </row>
    <row r="22" spans="1:7" ht="15.95" customHeight="1" x14ac:dyDescent="0.15">
      <c r="A22" s="7"/>
      <c r="B22" s="22"/>
      <c r="C22" s="23"/>
      <c r="D22" s="11"/>
      <c r="E22" s="11"/>
      <c r="F22" s="11">
        <f t="shared" si="2"/>
        <v>0</v>
      </c>
      <c r="G22" s="11">
        <f t="shared" si="1"/>
        <v>0</v>
      </c>
    </row>
    <row r="23" spans="1:7" ht="15.95" customHeight="1" x14ac:dyDescent="0.15">
      <c r="A23" s="7"/>
      <c r="B23" s="22"/>
      <c r="C23" s="23"/>
      <c r="D23" s="11"/>
      <c r="E23" s="11"/>
      <c r="F23" s="11">
        <f t="shared" si="2"/>
        <v>0</v>
      </c>
      <c r="G23" s="11">
        <f t="shared" si="1"/>
        <v>0</v>
      </c>
    </row>
    <row r="24" spans="1:7" ht="15.95" customHeight="1" x14ac:dyDescent="0.15">
      <c r="A24" s="7"/>
      <c r="B24" s="22"/>
      <c r="C24" s="23"/>
      <c r="D24" s="11"/>
      <c r="E24" s="11"/>
      <c r="F24" s="11">
        <f t="shared" si="2"/>
        <v>0</v>
      </c>
      <c r="G24" s="11">
        <f t="shared" si="1"/>
        <v>0</v>
      </c>
    </row>
    <row r="25" spans="1:7" ht="15.95" customHeight="1" x14ac:dyDescent="0.15">
      <c r="A25" s="7"/>
      <c r="B25" s="22"/>
      <c r="C25" s="23"/>
      <c r="D25" s="11"/>
      <c r="E25" s="11"/>
      <c r="F25" s="11">
        <f t="shared" si="2"/>
        <v>0</v>
      </c>
      <c r="G25" s="11">
        <f t="shared" si="1"/>
        <v>0</v>
      </c>
    </row>
    <row r="26" spans="1:7" ht="15.95" customHeight="1" x14ac:dyDescent="0.15">
      <c r="A26" s="7"/>
      <c r="B26" s="22"/>
      <c r="C26" s="23"/>
      <c r="D26" s="11"/>
      <c r="E26" s="11"/>
      <c r="F26" s="11">
        <f t="shared" si="2"/>
        <v>0</v>
      </c>
      <c r="G26" s="11">
        <f t="shared" si="1"/>
        <v>0</v>
      </c>
    </row>
    <row r="27" spans="1:7" ht="15.95" customHeight="1" x14ac:dyDescent="0.15">
      <c r="A27" s="7"/>
      <c r="B27" s="22"/>
      <c r="C27" s="23"/>
      <c r="D27" s="11"/>
      <c r="E27" s="11"/>
      <c r="F27" s="11">
        <f t="shared" si="2"/>
        <v>0</v>
      </c>
      <c r="G27" s="11">
        <f t="shared" si="1"/>
        <v>0</v>
      </c>
    </row>
    <row r="28" spans="1:7" ht="15.95" customHeight="1" x14ac:dyDescent="0.15">
      <c r="A28" s="7"/>
      <c r="B28" s="22"/>
      <c r="C28" s="23"/>
      <c r="D28" s="11"/>
      <c r="E28" s="11"/>
      <c r="F28" s="11">
        <f t="shared" si="2"/>
        <v>0</v>
      </c>
      <c r="G28" s="11">
        <f t="shared" si="1"/>
        <v>0</v>
      </c>
    </row>
    <row r="29" spans="1:7" ht="15.95" customHeight="1" x14ac:dyDescent="0.15">
      <c r="A29" s="7"/>
      <c r="B29" s="22"/>
      <c r="C29" s="23"/>
      <c r="D29" s="11"/>
      <c r="E29" s="11"/>
      <c r="F29" s="11">
        <f t="shared" si="2"/>
        <v>0</v>
      </c>
      <c r="G29" s="11">
        <f t="shared" si="1"/>
        <v>0</v>
      </c>
    </row>
    <row r="30" spans="1:7" ht="15.95" customHeight="1" x14ac:dyDescent="0.15">
      <c r="A30" s="7"/>
      <c r="B30" s="22"/>
      <c r="C30" s="23"/>
      <c r="D30" s="11"/>
      <c r="E30" s="11"/>
      <c r="F30" s="11">
        <f t="shared" si="2"/>
        <v>0</v>
      </c>
      <c r="G30" s="11">
        <f t="shared" si="1"/>
        <v>0</v>
      </c>
    </row>
    <row r="31" spans="1:7" ht="15.95" customHeight="1" x14ac:dyDescent="0.15">
      <c r="A31" s="7"/>
      <c r="B31" s="22"/>
      <c r="C31" s="23"/>
      <c r="D31" s="11"/>
      <c r="E31" s="11"/>
      <c r="F31" s="11">
        <f t="shared" si="2"/>
        <v>0</v>
      </c>
      <c r="G31" s="11">
        <f t="shared" si="1"/>
        <v>0</v>
      </c>
    </row>
    <row r="32" spans="1:7" ht="15.95" customHeight="1" x14ac:dyDescent="0.15">
      <c r="A32" s="7"/>
      <c r="B32" s="22"/>
      <c r="C32" s="23"/>
      <c r="D32" s="11"/>
      <c r="E32" s="11"/>
      <c r="F32" s="11">
        <f t="shared" si="2"/>
        <v>0</v>
      </c>
      <c r="G32" s="11">
        <f t="shared" si="1"/>
        <v>0</v>
      </c>
    </row>
    <row r="33" spans="1:7" ht="15.95" customHeight="1" x14ac:dyDescent="0.15">
      <c r="A33" s="7"/>
      <c r="B33" s="22"/>
      <c r="C33" s="23"/>
      <c r="D33" s="11"/>
      <c r="E33" s="11"/>
      <c r="F33" s="11">
        <f t="shared" si="2"/>
        <v>0</v>
      </c>
      <c r="G33" s="11">
        <f t="shared" si="1"/>
        <v>0</v>
      </c>
    </row>
    <row r="34" spans="1:7" ht="15.95" customHeight="1" x14ac:dyDescent="0.15">
      <c r="A34" s="7"/>
      <c r="B34" s="22"/>
      <c r="C34" s="23"/>
      <c r="D34" s="11"/>
      <c r="E34" s="11"/>
      <c r="F34" s="11">
        <f>IF(D34&gt;E34,E34,D34)</f>
        <v>0</v>
      </c>
      <c r="G34" s="11">
        <f>C34*F34</f>
        <v>0</v>
      </c>
    </row>
    <row r="35" spans="1:7" ht="15.95" customHeight="1" x14ac:dyDescent="0.15">
      <c r="A35" s="7"/>
      <c r="B35" s="22"/>
      <c r="C35" s="23"/>
      <c r="D35" s="11"/>
      <c r="E35" s="11"/>
      <c r="F35" s="11">
        <f>IF(D35&gt;E35,E35,D35)</f>
        <v>0</v>
      </c>
      <c r="G35" s="11">
        <f>C35*F35</f>
        <v>0</v>
      </c>
    </row>
    <row r="36" spans="1:7" ht="15.95" customHeight="1" x14ac:dyDescent="0.15">
      <c r="A36" s="7"/>
      <c r="B36" s="22"/>
      <c r="C36" s="23"/>
      <c r="D36" s="11"/>
      <c r="E36" s="11"/>
      <c r="F36" s="11">
        <f>IF(D36&gt;E36,E36,D36)</f>
        <v>0</v>
      </c>
      <c r="G36" s="11">
        <f>C36*F36</f>
        <v>0</v>
      </c>
    </row>
    <row r="37" spans="1:7" ht="15.95" customHeight="1" x14ac:dyDescent="0.15">
      <c r="A37" s="7"/>
      <c r="B37" s="22"/>
      <c r="C37" s="23"/>
      <c r="D37" s="11"/>
      <c r="E37" s="11"/>
      <c r="F37" s="11"/>
      <c r="G37" s="11"/>
    </row>
    <row r="38" spans="1:7" ht="15.95" customHeight="1" x14ac:dyDescent="0.15">
      <c r="A38" s="7"/>
      <c r="B38" s="22"/>
      <c r="C38" s="23"/>
      <c r="D38" s="11"/>
      <c r="E38" s="11"/>
      <c r="F38" s="11"/>
      <c r="G38" s="11"/>
    </row>
    <row r="39" spans="1:7" ht="15.95" customHeight="1" x14ac:dyDescent="0.15">
      <c r="A39" s="7"/>
      <c r="B39" s="22"/>
      <c r="C39" s="23"/>
      <c r="D39" s="11"/>
      <c r="E39" s="11"/>
      <c r="F39" s="11"/>
      <c r="G39" s="11"/>
    </row>
    <row r="40" spans="1:7" ht="15.95" customHeight="1" x14ac:dyDescent="0.15">
      <c r="A40" s="7"/>
      <c r="B40" s="22"/>
      <c r="C40" s="23"/>
      <c r="D40" s="11"/>
      <c r="E40" s="11"/>
      <c r="F40" s="11"/>
      <c r="G40" s="11"/>
    </row>
    <row r="41" spans="1:7" ht="15.95" customHeight="1" x14ac:dyDescent="0.15">
      <c r="A41" s="7"/>
      <c r="B41" s="22"/>
      <c r="C41" s="23"/>
      <c r="D41" s="11"/>
      <c r="E41" s="11"/>
      <c r="F41" s="11"/>
      <c r="G41" s="11"/>
    </row>
    <row r="42" spans="1:7" ht="15.95" customHeight="1" x14ac:dyDescent="0.15">
      <c r="A42" s="7"/>
      <c r="B42" s="22"/>
      <c r="C42" s="23"/>
      <c r="D42" s="11"/>
      <c r="E42" s="11"/>
      <c r="F42" s="11"/>
      <c r="G42" s="11"/>
    </row>
    <row r="43" spans="1:7" ht="15.95" customHeight="1" x14ac:dyDescent="0.15">
      <c r="A43" s="7"/>
      <c r="B43" s="22"/>
      <c r="C43" s="23"/>
      <c r="D43" s="11"/>
      <c r="E43" s="11"/>
      <c r="F43" s="11"/>
      <c r="G43" s="11"/>
    </row>
    <row r="44" spans="1:7" ht="15.95" customHeight="1" x14ac:dyDescent="0.15">
      <c r="A44" s="7"/>
      <c r="B44" s="22"/>
      <c r="C44" s="23"/>
      <c r="D44" s="11"/>
      <c r="E44" s="11"/>
      <c r="F44" s="11"/>
      <c r="G44" s="11"/>
    </row>
    <row r="45" spans="1:7" ht="15.95" customHeight="1" x14ac:dyDescent="0.15">
      <c r="A45" s="7"/>
      <c r="B45" s="22"/>
      <c r="C45" s="23"/>
      <c r="D45" s="11"/>
      <c r="E45" s="11"/>
      <c r="F45" s="11"/>
      <c r="G45" s="11"/>
    </row>
    <row r="46" spans="1:7" ht="15.95" customHeight="1" x14ac:dyDescent="0.15">
      <c r="A46" s="7"/>
      <c r="B46" s="22"/>
      <c r="C46" s="23"/>
      <c r="D46" s="11"/>
      <c r="E46" s="11"/>
      <c r="F46" s="11"/>
      <c r="G46" s="11"/>
    </row>
    <row r="47" spans="1:7" ht="15.95" customHeight="1" x14ac:dyDescent="0.15">
      <c r="A47" s="7"/>
      <c r="B47" s="22"/>
      <c r="C47" s="23"/>
      <c r="D47" s="11"/>
      <c r="E47" s="11"/>
      <c r="F47" s="11"/>
      <c r="G47" s="11"/>
    </row>
    <row r="48" spans="1:7" ht="15.95" customHeight="1" x14ac:dyDescent="0.15">
      <c r="A48" s="7"/>
      <c r="B48" s="22"/>
      <c r="C48" s="23"/>
      <c r="D48" s="11"/>
      <c r="E48" s="11"/>
      <c r="F48" s="11"/>
      <c r="G48" s="11"/>
    </row>
    <row r="49" spans="1:19" ht="15.95" customHeight="1" x14ac:dyDescent="0.15">
      <c r="A49" s="7"/>
      <c r="B49" s="22"/>
      <c r="C49" s="23"/>
      <c r="D49" s="11"/>
      <c r="E49" s="11"/>
      <c r="F49" s="11"/>
      <c r="G49" s="11"/>
    </row>
    <row r="50" spans="1:19" ht="15.95" customHeight="1" x14ac:dyDescent="0.15">
      <c r="A50" s="7"/>
      <c r="B50" s="22"/>
      <c r="C50" s="23"/>
      <c r="D50" s="11"/>
      <c r="E50" s="11"/>
      <c r="F50" s="11"/>
      <c r="G50" s="11"/>
    </row>
    <row r="51" spans="1:19" ht="15.95" customHeight="1" x14ac:dyDescent="0.15">
      <c r="A51" s="7"/>
      <c r="B51" s="7"/>
      <c r="C51" s="24">
        <f>SUM(C4:C35)</f>
        <v>5</v>
      </c>
      <c r="D51" s="6"/>
      <c r="E51" s="6"/>
      <c r="F51" s="5" t="s">
        <v>9</v>
      </c>
      <c r="G51" s="14">
        <f>SUM(G4:G50)</f>
        <v>25000</v>
      </c>
    </row>
    <row r="52" spans="1:19" x14ac:dyDescent="0.15">
      <c r="A52" s="1" t="s">
        <v>2</v>
      </c>
      <c r="C52" s="2"/>
      <c r="D52" s="2"/>
    </row>
    <row r="55" spans="1:19" x14ac:dyDescent="0.15">
      <c r="I55" s="80"/>
      <c r="J55" s="81"/>
      <c r="K55" s="81"/>
      <c r="L55" s="81"/>
      <c r="M55" s="81"/>
      <c r="N55" s="81"/>
      <c r="O55" s="81"/>
      <c r="P55" s="81"/>
      <c r="Q55" s="81"/>
      <c r="R55" s="81"/>
      <c r="S55" s="81"/>
    </row>
    <row r="56" spans="1:19" x14ac:dyDescent="0.15">
      <c r="I56" s="80"/>
      <c r="J56" s="82"/>
      <c r="K56" s="83"/>
      <c r="L56" s="83" t="s">
        <v>54</v>
      </c>
      <c r="M56" s="83"/>
      <c r="N56" s="83"/>
      <c r="O56" s="83"/>
      <c r="P56" s="84"/>
      <c r="Q56" s="81"/>
      <c r="R56" s="81"/>
      <c r="S56" s="81"/>
    </row>
    <row r="57" spans="1:19" x14ac:dyDescent="0.15">
      <c r="I57" s="80"/>
      <c r="J57" s="85"/>
      <c r="K57" s="86"/>
      <c r="L57" s="86"/>
      <c r="M57" s="86"/>
      <c r="N57" s="86"/>
      <c r="O57" s="86"/>
      <c r="P57" s="87"/>
      <c r="Q57" s="91"/>
      <c r="R57" s="81"/>
      <c r="S57" s="81"/>
    </row>
    <row r="58" spans="1:19" x14ac:dyDescent="0.15">
      <c r="I58" s="80"/>
      <c r="J58" s="85" t="s">
        <v>53</v>
      </c>
      <c r="K58" s="86"/>
      <c r="L58" s="86"/>
      <c r="M58" s="86"/>
      <c r="N58" s="86"/>
      <c r="O58" s="86"/>
      <c r="P58" s="87"/>
      <c r="Q58" s="92"/>
      <c r="R58" s="84"/>
      <c r="S58" s="81"/>
    </row>
    <row r="59" spans="1:19" x14ac:dyDescent="0.15">
      <c r="I59" s="80"/>
      <c r="J59" s="85"/>
      <c r="K59" s="86"/>
      <c r="L59" s="86"/>
      <c r="M59" s="86"/>
      <c r="N59" s="86"/>
      <c r="O59" s="86"/>
      <c r="P59" s="87"/>
      <c r="Q59" s="92"/>
      <c r="R59" s="87"/>
      <c r="S59" s="81"/>
    </row>
    <row r="60" spans="1:19" x14ac:dyDescent="0.15">
      <c r="I60" s="80"/>
      <c r="J60" s="85"/>
      <c r="K60" s="86" t="s">
        <v>55</v>
      </c>
      <c r="L60" s="86"/>
      <c r="M60" s="86"/>
      <c r="N60" s="86"/>
      <c r="O60" s="86"/>
      <c r="P60" s="87"/>
      <c r="Q60" s="92"/>
      <c r="R60" s="87"/>
      <c r="S60" s="81"/>
    </row>
    <row r="61" spans="1:19" x14ac:dyDescent="0.15">
      <c r="I61" s="80"/>
      <c r="J61" s="85"/>
      <c r="K61" s="86" t="s">
        <v>56</v>
      </c>
      <c r="L61" s="86"/>
      <c r="M61" s="86"/>
      <c r="N61" s="86"/>
      <c r="O61" s="86"/>
      <c r="P61" s="87"/>
      <c r="Q61" s="92"/>
      <c r="R61" s="87"/>
      <c r="S61" s="81"/>
    </row>
    <row r="62" spans="1:19" x14ac:dyDescent="0.15">
      <c r="I62" s="80"/>
      <c r="J62" s="85"/>
      <c r="K62" s="86"/>
      <c r="L62" s="86"/>
      <c r="M62" s="86"/>
      <c r="N62" s="86"/>
      <c r="O62" s="86"/>
      <c r="P62" s="87"/>
      <c r="Q62" s="92"/>
      <c r="R62" s="87"/>
      <c r="S62" s="81"/>
    </row>
    <row r="63" spans="1:19" x14ac:dyDescent="0.15">
      <c r="I63" s="80"/>
      <c r="J63" s="85" t="s">
        <v>57</v>
      </c>
      <c r="K63" s="86"/>
      <c r="L63" s="86"/>
      <c r="M63" s="86"/>
      <c r="N63" s="86"/>
      <c r="O63" s="86" t="s">
        <v>58</v>
      </c>
      <c r="P63" s="87"/>
      <c r="Q63" s="92"/>
      <c r="R63" s="87"/>
      <c r="S63" s="81"/>
    </row>
    <row r="64" spans="1:19" x14ac:dyDescent="0.15">
      <c r="I64" s="80"/>
      <c r="J64" s="88"/>
      <c r="K64" s="89"/>
      <c r="L64" s="89"/>
      <c r="M64" s="89"/>
      <c r="N64" s="89"/>
      <c r="O64" s="89"/>
      <c r="P64" s="90"/>
      <c r="Q64" s="92"/>
      <c r="R64" s="87"/>
      <c r="S64" s="81"/>
    </row>
    <row r="65" spans="9:19" x14ac:dyDescent="0.15">
      <c r="I65" s="80"/>
      <c r="J65" s="81"/>
      <c r="K65" s="93"/>
      <c r="L65" s="89"/>
      <c r="M65" s="89"/>
      <c r="N65" s="89"/>
      <c r="O65" s="89"/>
      <c r="P65" s="89"/>
      <c r="Q65" s="90"/>
      <c r="R65" s="87"/>
      <c r="S65" s="81"/>
    </row>
    <row r="66" spans="9:19" x14ac:dyDescent="0.15">
      <c r="I66" s="80"/>
      <c r="J66" s="81"/>
      <c r="K66" s="81"/>
      <c r="L66" s="88"/>
      <c r="M66" s="89"/>
      <c r="N66" s="89"/>
      <c r="O66" s="89"/>
      <c r="P66" s="89"/>
      <c r="Q66" s="89"/>
      <c r="R66" s="90"/>
      <c r="S66" s="81"/>
    </row>
    <row r="67" spans="9:19" x14ac:dyDescent="0.15">
      <c r="I67" s="80"/>
      <c r="J67" s="81"/>
      <c r="K67" s="81"/>
      <c r="L67" s="81"/>
      <c r="M67" s="81"/>
      <c r="N67" s="81"/>
      <c r="O67" s="81"/>
      <c r="P67" s="81"/>
      <c r="Q67" s="81"/>
      <c r="R67" s="81"/>
      <c r="S67" s="81"/>
    </row>
  </sheetData>
  <mergeCells count="2">
    <mergeCell ref="A3:B3"/>
    <mergeCell ref="A2:G2"/>
  </mergeCells>
  <phoneticPr fontId="1"/>
  <pageMargins left="0.54" right="0.21" top="0.54" bottom="0.34" header="0.36" footer="0.2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showGridLines="0" view="pageBreakPreview" topLeftCell="A25" zoomScaleNormal="100" zoomScaleSheetLayoutView="100" workbookViewId="0">
      <selection activeCell="E32" sqref="D32:E32"/>
    </sheetView>
  </sheetViews>
  <sheetFormatPr defaultRowHeight="12" x14ac:dyDescent="0.15"/>
  <cols>
    <col min="1" max="1" width="17.5" style="2" customWidth="1"/>
    <col min="2" max="2" width="19.875" style="2" customWidth="1"/>
    <col min="3" max="3" width="26.5" style="2" customWidth="1"/>
    <col min="4" max="4" width="12.125" style="1" customWidth="1"/>
    <col min="5" max="5" width="20.375" style="1" customWidth="1"/>
    <col min="6" max="7" width="3.875" style="1" customWidth="1"/>
    <col min="8" max="16384" width="9" style="1"/>
  </cols>
  <sheetData>
    <row r="1" spans="1:7" x14ac:dyDescent="0.15">
      <c r="A1" s="1"/>
      <c r="B1" s="1"/>
      <c r="D1" s="2"/>
      <c r="E1" s="26" t="s">
        <v>52</v>
      </c>
      <c r="F1" s="26"/>
      <c r="G1" s="27"/>
    </row>
    <row r="2" spans="1:7" ht="19.5" customHeight="1" x14ac:dyDescent="0.15">
      <c r="A2" s="124" t="s">
        <v>42</v>
      </c>
      <c r="B2" s="124"/>
      <c r="C2" s="124"/>
      <c r="D2" s="124"/>
      <c r="E2" s="124"/>
      <c r="F2" s="28"/>
    </row>
    <row r="3" spans="1:7" x14ac:dyDescent="0.15">
      <c r="A3" s="29"/>
      <c r="B3" s="30"/>
      <c r="C3" s="29"/>
      <c r="D3" s="31"/>
      <c r="E3" s="31"/>
      <c r="F3" s="31"/>
    </row>
    <row r="4" spans="1:7" x14ac:dyDescent="0.15">
      <c r="A4" s="32"/>
      <c r="B4" s="33"/>
      <c r="C4" s="32"/>
      <c r="D4" s="34"/>
      <c r="E4" s="34"/>
      <c r="F4" s="35"/>
    </row>
    <row r="5" spans="1:7" ht="15.95" customHeight="1" x14ac:dyDescent="0.15">
      <c r="A5" s="5" t="s">
        <v>16</v>
      </c>
      <c r="B5" s="36" t="s">
        <v>37</v>
      </c>
      <c r="C5" s="36" t="s">
        <v>41</v>
      </c>
      <c r="D5" s="36"/>
      <c r="E5" s="36" t="s">
        <v>40</v>
      </c>
      <c r="F5" s="37"/>
    </row>
    <row r="6" spans="1:7" ht="15.95" customHeight="1" x14ac:dyDescent="0.15">
      <c r="A6" s="38" t="s">
        <v>78</v>
      </c>
      <c r="B6" s="36" t="s">
        <v>80</v>
      </c>
      <c r="C6" s="36" t="s">
        <v>79</v>
      </c>
      <c r="D6" s="39"/>
      <c r="E6" s="11">
        <v>200000</v>
      </c>
      <c r="F6" s="40"/>
    </row>
    <row r="7" spans="1:7" ht="15.95" customHeight="1" x14ac:dyDescent="0.15">
      <c r="A7" s="7"/>
      <c r="B7" s="36"/>
      <c r="C7" s="36"/>
      <c r="D7" s="41"/>
      <c r="E7" s="41"/>
      <c r="F7" s="42"/>
    </row>
    <row r="8" spans="1:7" ht="15.95" customHeight="1" x14ac:dyDescent="0.15">
      <c r="A8" s="7"/>
      <c r="B8" s="36"/>
      <c r="C8" s="36"/>
      <c r="D8" s="41"/>
      <c r="E8" s="41"/>
      <c r="F8" s="42"/>
    </row>
    <row r="9" spans="1:7" ht="15.95" customHeight="1" x14ac:dyDescent="0.15">
      <c r="A9" s="7"/>
      <c r="B9" s="36"/>
      <c r="C9" s="36"/>
      <c r="D9" s="41"/>
      <c r="E9" s="41"/>
      <c r="F9" s="42"/>
    </row>
    <row r="10" spans="1:7" ht="15.95" customHeight="1" x14ac:dyDescent="0.15">
      <c r="A10" s="7"/>
      <c r="B10" s="36"/>
      <c r="C10" s="36"/>
      <c r="D10" s="41"/>
      <c r="E10" s="41"/>
      <c r="F10" s="42"/>
    </row>
    <row r="11" spans="1:7" ht="15.95" customHeight="1" x14ac:dyDescent="0.15">
      <c r="A11" s="7"/>
      <c r="B11" s="36"/>
      <c r="C11" s="36"/>
      <c r="D11" s="41"/>
      <c r="E11" s="41"/>
      <c r="F11" s="42"/>
    </row>
    <row r="12" spans="1:7" ht="15.95" customHeight="1" x14ac:dyDescent="0.15">
      <c r="A12" s="7"/>
      <c r="B12" s="36"/>
      <c r="C12" s="36"/>
      <c r="D12" s="41"/>
      <c r="E12" s="41"/>
      <c r="F12" s="42"/>
    </row>
    <row r="13" spans="1:7" ht="15.95" customHeight="1" x14ac:dyDescent="0.15">
      <c r="A13" s="7"/>
      <c r="B13" s="36"/>
      <c r="C13" s="36"/>
      <c r="D13" s="41"/>
      <c r="E13" s="41"/>
      <c r="F13" s="42"/>
    </row>
    <row r="14" spans="1:7" ht="15.95" customHeight="1" x14ac:dyDescent="0.15">
      <c r="A14" s="7"/>
      <c r="B14" s="36"/>
      <c r="C14" s="36"/>
      <c r="D14" s="41"/>
      <c r="E14" s="41"/>
      <c r="F14" s="42"/>
    </row>
    <row r="15" spans="1:7" ht="15.95" customHeight="1" x14ac:dyDescent="0.15">
      <c r="A15" s="7"/>
      <c r="B15" s="7"/>
      <c r="C15" s="36"/>
      <c r="D15" s="43"/>
      <c r="E15" s="41"/>
      <c r="F15" s="42"/>
    </row>
    <row r="16" spans="1:7" ht="15.95" customHeight="1" x14ac:dyDescent="0.15">
      <c r="A16" s="7"/>
      <c r="B16" s="7"/>
      <c r="C16" s="131" t="s">
        <v>43</v>
      </c>
      <c r="D16" s="132"/>
      <c r="E16" s="41">
        <f>SUM(E6:E15)</f>
        <v>200000</v>
      </c>
      <c r="F16" s="42"/>
    </row>
    <row r="17" spans="1:13" ht="15.95" customHeight="1" x14ac:dyDescent="0.15">
      <c r="A17" s="5" t="s">
        <v>16</v>
      </c>
      <c r="B17" s="44" t="s">
        <v>39</v>
      </c>
      <c r="C17" s="36" t="s">
        <v>38</v>
      </c>
      <c r="D17" s="36"/>
      <c r="E17" s="36" t="s">
        <v>30</v>
      </c>
      <c r="F17" s="37"/>
    </row>
    <row r="18" spans="1:13" ht="15.95" customHeight="1" x14ac:dyDescent="0.15">
      <c r="A18" s="38" t="s">
        <v>78</v>
      </c>
      <c r="B18" s="45">
        <v>3</v>
      </c>
      <c r="C18" s="41">
        <v>732</v>
      </c>
      <c r="D18" s="41"/>
      <c r="E18" s="41">
        <f>B18*C18</f>
        <v>2196</v>
      </c>
      <c r="F18" s="42"/>
    </row>
    <row r="19" spans="1:13" ht="15.95" customHeight="1" x14ac:dyDescent="0.15">
      <c r="A19" s="38"/>
      <c r="B19" s="41"/>
      <c r="C19" s="41"/>
      <c r="D19" s="41"/>
      <c r="E19" s="41"/>
      <c r="F19" s="42"/>
    </row>
    <row r="20" spans="1:13" ht="15.95" customHeight="1" x14ac:dyDescent="0.15">
      <c r="A20" s="7"/>
      <c r="B20" s="7"/>
      <c r="C20" s="36"/>
      <c r="D20" s="43"/>
      <c r="E20" s="41"/>
      <c r="F20" s="42"/>
    </row>
    <row r="21" spans="1:13" ht="15.95" customHeight="1" x14ac:dyDescent="0.15">
      <c r="A21" s="7"/>
      <c r="B21" s="7"/>
      <c r="C21" s="36"/>
      <c r="D21" s="46" t="s">
        <v>44</v>
      </c>
      <c r="E21" s="41">
        <f>SUM(E18:E20)</f>
        <v>2196</v>
      </c>
      <c r="F21" s="42"/>
    </row>
    <row r="22" spans="1:13" ht="15.95" customHeight="1" x14ac:dyDescent="0.15">
      <c r="A22" s="5" t="s">
        <v>16</v>
      </c>
      <c r="B22" s="36" t="s">
        <v>34</v>
      </c>
      <c r="C22" s="36" t="s">
        <v>36</v>
      </c>
      <c r="D22" s="44" t="s">
        <v>35</v>
      </c>
      <c r="E22" s="36" t="s">
        <v>30</v>
      </c>
      <c r="F22" s="37"/>
    </row>
    <row r="23" spans="1:13" ht="15.95" customHeight="1" x14ac:dyDescent="0.15">
      <c r="A23" s="38" t="s">
        <v>78</v>
      </c>
      <c r="B23" s="36" t="s">
        <v>81</v>
      </c>
      <c r="C23" s="41">
        <v>40</v>
      </c>
      <c r="D23" s="43">
        <v>100</v>
      </c>
      <c r="E23" s="41">
        <f>D23*C23</f>
        <v>4000</v>
      </c>
      <c r="F23" s="42"/>
    </row>
    <row r="24" spans="1:13" ht="15.95" customHeight="1" x14ac:dyDescent="0.15">
      <c r="A24" s="7"/>
      <c r="B24" s="36"/>
      <c r="C24" s="41"/>
      <c r="D24" s="43"/>
      <c r="E24" s="41">
        <f>B24*C24</f>
        <v>0</v>
      </c>
      <c r="F24" s="42"/>
    </row>
    <row r="25" spans="1:13" ht="15.95" customHeight="1" x14ac:dyDescent="0.15">
      <c r="A25" s="7"/>
      <c r="B25" s="7"/>
      <c r="C25" s="36"/>
      <c r="D25" s="43"/>
      <c r="E25" s="41"/>
      <c r="F25" s="42"/>
    </row>
    <row r="26" spans="1:13" ht="15.95" customHeight="1" x14ac:dyDescent="0.15">
      <c r="A26" s="7"/>
      <c r="B26" s="7"/>
      <c r="C26" s="36"/>
      <c r="D26" s="43"/>
      <c r="E26" s="41"/>
      <c r="F26" s="42"/>
    </row>
    <row r="27" spans="1:13" ht="15.95" customHeight="1" x14ac:dyDescent="0.15">
      <c r="A27" s="7"/>
      <c r="B27" s="7"/>
      <c r="C27" s="36"/>
      <c r="D27" s="43"/>
      <c r="E27" s="41"/>
      <c r="F27" s="42"/>
    </row>
    <row r="28" spans="1:13" ht="15.95" customHeight="1" x14ac:dyDescent="0.15">
      <c r="A28" s="7"/>
      <c r="B28" s="7"/>
      <c r="C28" s="36"/>
      <c r="D28" s="43"/>
      <c r="E28" s="41"/>
      <c r="F28" s="42"/>
    </row>
    <row r="29" spans="1:13" ht="15.95" customHeight="1" x14ac:dyDescent="0.15">
      <c r="A29" s="7"/>
      <c r="B29" s="7"/>
      <c r="C29" s="36"/>
      <c r="D29" s="46" t="s">
        <v>45</v>
      </c>
      <c r="E29" s="41">
        <f>SUM(E23:E28)</f>
        <v>4000</v>
      </c>
      <c r="F29" s="42"/>
    </row>
    <row r="30" spans="1:13" ht="15.95" customHeight="1" x14ac:dyDescent="0.15">
      <c r="A30" s="7"/>
      <c r="B30" s="7"/>
      <c r="C30" s="36"/>
      <c r="D30" s="5" t="s">
        <v>33</v>
      </c>
      <c r="E30" s="47">
        <f>E16+E21+E29</f>
        <v>206196</v>
      </c>
      <c r="F30" s="48"/>
    </row>
    <row r="31" spans="1:13" x14ac:dyDescent="0.15">
      <c r="A31" s="1" t="s">
        <v>2</v>
      </c>
      <c r="D31" s="2"/>
      <c r="E31" s="2"/>
      <c r="F31" s="2"/>
      <c r="G31" s="81"/>
      <c r="H31" s="81"/>
      <c r="I31" s="80"/>
      <c r="J31" s="80"/>
      <c r="K31" s="81"/>
      <c r="L31" s="81"/>
      <c r="M31" s="81"/>
    </row>
    <row r="32" spans="1:13" x14ac:dyDescent="0.15">
      <c r="G32" s="81"/>
      <c r="H32" s="82"/>
      <c r="I32" s="83"/>
      <c r="J32" s="83" t="s">
        <v>82</v>
      </c>
      <c r="K32" s="83"/>
      <c r="L32" s="83"/>
      <c r="M32" s="84"/>
    </row>
    <row r="33" spans="7:13" x14ac:dyDescent="0.15">
      <c r="G33" s="81"/>
      <c r="H33" s="85"/>
      <c r="I33" s="86"/>
      <c r="J33" s="86"/>
      <c r="K33" s="86"/>
      <c r="L33" s="86"/>
      <c r="M33" s="87"/>
    </row>
    <row r="34" spans="7:13" x14ac:dyDescent="0.15">
      <c r="G34" s="81"/>
      <c r="H34" s="104" t="s">
        <v>83</v>
      </c>
      <c r="I34" s="105" t="s">
        <v>85</v>
      </c>
      <c r="J34" s="105" t="s">
        <v>86</v>
      </c>
      <c r="K34" s="105" t="s">
        <v>87</v>
      </c>
      <c r="L34" s="105" t="s">
        <v>88</v>
      </c>
      <c r="M34" s="106" t="s">
        <v>89</v>
      </c>
    </row>
    <row r="35" spans="7:13" x14ac:dyDescent="0.15">
      <c r="G35" s="81"/>
      <c r="H35" s="104"/>
      <c r="I35" s="105"/>
      <c r="J35" s="105"/>
      <c r="K35" s="105"/>
      <c r="L35" s="105"/>
      <c r="M35" s="106"/>
    </row>
    <row r="36" spans="7:13" x14ac:dyDescent="0.15">
      <c r="G36" s="81"/>
      <c r="H36" s="104" t="s">
        <v>84</v>
      </c>
      <c r="I36" s="105">
        <v>40</v>
      </c>
      <c r="J36" s="105">
        <v>100</v>
      </c>
      <c r="K36" s="107">
        <f>I36*J36</f>
        <v>4000</v>
      </c>
      <c r="L36" s="105">
        <f>K36*0.08</f>
        <v>320</v>
      </c>
      <c r="M36" s="108">
        <f>K36+L36</f>
        <v>4320</v>
      </c>
    </row>
    <row r="37" spans="7:13" x14ac:dyDescent="0.15">
      <c r="G37" s="81"/>
      <c r="H37" s="85"/>
      <c r="I37" s="86"/>
      <c r="J37" s="86"/>
      <c r="K37" s="86"/>
      <c r="L37" s="86"/>
      <c r="M37" s="87"/>
    </row>
    <row r="38" spans="7:13" x14ac:dyDescent="0.15">
      <c r="G38" s="81"/>
      <c r="H38" s="85"/>
      <c r="I38" s="86"/>
      <c r="J38" s="86"/>
      <c r="K38" s="86"/>
      <c r="L38" s="86"/>
      <c r="M38" s="87"/>
    </row>
    <row r="39" spans="7:13" x14ac:dyDescent="0.15">
      <c r="G39" s="81"/>
      <c r="H39" s="88"/>
      <c r="I39" s="89"/>
      <c r="J39" s="89"/>
      <c r="K39" s="89" t="s">
        <v>90</v>
      </c>
      <c r="L39" s="89"/>
      <c r="M39" s="90"/>
    </row>
    <row r="40" spans="7:13" x14ac:dyDescent="0.15">
      <c r="G40" s="81"/>
      <c r="H40" s="81"/>
      <c r="I40" s="81"/>
      <c r="J40" s="81"/>
      <c r="K40" s="81"/>
      <c r="L40" s="81"/>
      <c r="M40" s="81"/>
    </row>
    <row r="41" spans="7:13" x14ac:dyDescent="0.15">
      <c r="G41" s="81"/>
      <c r="H41" s="81"/>
      <c r="I41" s="81"/>
      <c r="J41" s="81"/>
      <c r="K41" s="81"/>
      <c r="L41" s="81"/>
      <c r="M41" s="81"/>
    </row>
    <row r="42" spans="7:13" x14ac:dyDescent="0.15">
      <c r="G42" s="81"/>
      <c r="H42" s="81"/>
      <c r="I42" s="81"/>
      <c r="J42" s="81"/>
      <c r="K42" s="81"/>
      <c r="L42" s="81"/>
      <c r="M42" s="81"/>
    </row>
    <row r="43" spans="7:13" x14ac:dyDescent="0.15">
      <c r="G43" s="81"/>
      <c r="H43" s="81"/>
      <c r="I43" s="81"/>
      <c r="J43" s="81"/>
      <c r="K43" s="81"/>
      <c r="L43" s="81"/>
    </row>
  </sheetData>
  <mergeCells count="2">
    <mergeCell ref="C16:D16"/>
    <mergeCell ref="A2:E2"/>
  </mergeCells>
  <phoneticPr fontId="1"/>
  <pageMargins left="0.41" right="0.21" top="0.7" bottom="0.24" header="0.3" footer="0.16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view="pageBreakPreview" zoomScaleNormal="100" zoomScaleSheetLayoutView="100" workbookViewId="0">
      <selection activeCell="G9" sqref="G9"/>
    </sheetView>
  </sheetViews>
  <sheetFormatPr defaultRowHeight="12" x14ac:dyDescent="0.15"/>
  <cols>
    <col min="1" max="1" width="10.875" style="50" customWidth="1"/>
    <col min="2" max="2" width="11.75" style="50" customWidth="1"/>
    <col min="3" max="3" width="16.5" style="50" customWidth="1"/>
    <col min="4" max="4" width="17.375" style="49" customWidth="1"/>
    <col min="5" max="5" width="8.25" style="49" customWidth="1"/>
    <col min="6" max="6" width="2.75" style="49" customWidth="1"/>
    <col min="7" max="7" width="6.5" style="49" customWidth="1"/>
    <col min="8" max="8" width="2.75" style="49" customWidth="1"/>
    <col min="9" max="9" width="16.125" style="49" bestFit="1" customWidth="1"/>
    <col min="10" max="10" width="16.125" style="49" customWidth="1"/>
    <col min="11" max="11" width="1.875" style="49" customWidth="1"/>
    <col min="12" max="20" width="9" style="49"/>
    <col min="21" max="21" width="9" style="1"/>
    <col min="22" max="22" width="9" style="52"/>
    <col min="23" max="16384" width="9" style="49"/>
  </cols>
  <sheetData>
    <row r="1" spans="1:24" x14ac:dyDescent="0.15">
      <c r="A1" s="49"/>
      <c r="B1" s="49"/>
      <c r="D1" s="50"/>
      <c r="E1" s="50"/>
      <c r="F1" s="50"/>
      <c r="G1" s="50"/>
      <c r="H1" s="50"/>
      <c r="I1" s="51" t="s">
        <v>113</v>
      </c>
      <c r="J1" s="51"/>
      <c r="U1" s="49"/>
      <c r="V1" s="49"/>
      <c r="W1" s="1"/>
      <c r="X1" s="52"/>
    </row>
    <row r="2" spans="1:24" ht="19.5" customHeight="1" x14ac:dyDescent="0.15">
      <c r="A2" s="133" t="s">
        <v>21</v>
      </c>
      <c r="B2" s="133"/>
      <c r="C2" s="133"/>
      <c r="D2" s="133"/>
      <c r="E2" s="133"/>
      <c r="F2" s="133"/>
      <c r="G2" s="133"/>
      <c r="H2" s="133"/>
      <c r="I2" s="133"/>
      <c r="J2" s="53"/>
      <c r="U2" s="49"/>
      <c r="V2" s="49"/>
      <c r="W2" s="1"/>
      <c r="X2" s="52"/>
    </row>
    <row r="3" spans="1:24" x14ac:dyDescent="0.15">
      <c r="A3" s="54"/>
      <c r="B3" s="55"/>
      <c r="C3" s="54"/>
      <c r="D3" s="56"/>
      <c r="E3" s="56"/>
      <c r="F3" s="56"/>
      <c r="G3" s="56"/>
      <c r="H3" s="56"/>
      <c r="I3" s="56"/>
      <c r="J3" s="56"/>
    </row>
    <row r="4" spans="1:24" x14ac:dyDescent="0.15">
      <c r="A4" s="57"/>
      <c r="B4" s="58"/>
      <c r="C4" s="57"/>
      <c r="D4" s="59"/>
      <c r="E4" s="59"/>
      <c r="F4" s="59"/>
      <c r="G4" s="59"/>
      <c r="H4" s="59"/>
      <c r="I4" s="59"/>
      <c r="J4" s="60"/>
    </row>
    <row r="5" spans="1:24" ht="15.95" customHeight="1" x14ac:dyDescent="0.15">
      <c r="A5" s="61" t="s">
        <v>100</v>
      </c>
      <c r="B5" s="63" t="s">
        <v>46</v>
      </c>
      <c r="C5" s="63" t="s">
        <v>22</v>
      </c>
      <c r="D5" s="63" t="s">
        <v>23</v>
      </c>
      <c r="E5" s="117" t="s">
        <v>108</v>
      </c>
      <c r="F5" s="63"/>
      <c r="G5" s="63" t="s">
        <v>109</v>
      </c>
      <c r="H5" s="63"/>
      <c r="I5" s="63" t="s">
        <v>25</v>
      </c>
      <c r="J5" s="64"/>
    </row>
    <row r="6" spans="1:24" ht="15.95" customHeight="1" x14ac:dyDescent="0.15">
      <c r="A6" s="63" t="s">
        <v>112</v>
      </c>
      <c r="B6" s="63" t="s">
        <v>110</v>
      </c>
      <c r="C6" s="63" t="s">
        <v>106</v>
      </c>
      <c r="D6" s="116" t="s">
        <v>107</v>
      </c>
      <c r="E6" s="114">
        <v>5</v>
      </c>
      <c r="F6" s="109" t="s">
        <v>102</v>
      </c>
      <c r="G6" s="110">
        <v>37</v>
      </c>
      <c r="H6" s="111" t="s">
        <v>101</v>
      </c>
      <c r="I6" s="70">
        <f>+E6*G6</f>
        <v>185</v>
      </c>
      <c r="J6" s="71"/>
    </row>
    <row r="7" spans="1:24" ht="15.95" customHeight="1" x14ac:dyDescent="0.15">
      <c r="A7" s="63"/>
      <c r="B7" s="63"/>
      <c r="C7" s="116" t="s">
        <v>107</v>
      </c>
      <c r="D7" s="63" t="s">
        <v>106</v>
      </c>
      <c r="E7" s="114">
        <v>5</v>
      </c>
      <c r="F7" s="109" t="s">
        <v>103</v>
      </c>
      <c r="G7" s="110">
        <v>37</v>
      </c>
      <c r="H7" s="111" t="s">
        <v>101</v>
      </c>
      <c r="I7" s="70">
        <f t="shared" ref="I7:I26" si="0">+E7*G7</f>
        <v>185</v>
      </c>
      <c r="J7" s="73"/>
    </row>
    <row r="8" spans="1:24" ht="15.95" customHeight="1" x14ac:dyDescent="0.15">
      <c r="A8" s="63"/>
      <c r="B8" s="63"/>
      <c r="C8" s="63"/>
      <c r="D8" s="63"/>
      <c r="E8" s="114"/>
      <c r="F8" s="109" t="s">
        <v>102</v>
      </c>
      <c r="G8" s="110"/>
      <c r="H8" s="111" t="s">
        <v>101</v>
      </c>
      <c r="I8" s="70">
        <f t="shared" si="0"/>
        <v>0</v>
      </c>
      <c r="J8" s="73"/>
    </row>
    <row r="9" spans="1:24" ht="15.95" customHeight="1" x14ac:dyDescent="0.15">
      <c r="A9" s="74"/>
      <c r="B9" s="74"/>
      <c r="C9" s="116"/>
      <c r="D9" s="63"/>
      <c r="E9" s="114"/>
      <c r="F9" s="109" t="s">
        <v>103</v>
      </c>
      <c r="G9" s="110"/>
      <c r="H9" s="111" t="s">
        <v>101</v>
      </c>
      <c r="I9" s="70">
        <f>+E9*G9</f>
        <v>0</v>
      </c>
      <c r="J9" s="73"/>
    </row>
    <row r="10" spans="1:24" ht="15.95" customHeight="1" x14ac:dyDescent="0.15">
      <c r="A10" s="74"/>
      <c r="B10" s="74"/>
      <c r="C10" s="63"/>
      <c r="D10" s="68"/>
      <c r="E10" s="114"/>
      <c r="F10" s="109" t="s">
        <v>102</v>
      </c>
      <c r="G10" s="110"/>
      <c r="H10" s="111" t="s">
        <v>101</v>
      </c>
      <c r="I10" s="70">
        <f t="shared" si="0"/>
        <v>0</v>
      </c>
      <c r="J10" s="73"/>
    </row>
    <row r="11" spans="1:24" ht="15.95" customHeight="1" x14ac:dyDescent="0.15">
      <c r="A11" s="74"/>
      <c r="B11" s="74"/>
      <c r="C11" s="63"/>
      <c r="D11" s="68"/>
      <c r="E11" s="114"/>
      <c r="F11" s="109" t="s">
        <v>103</v>
      </c>
      <c r="G11" s="110"/>
      <c r="H11" s="111" t="s">
        <v>101</v>
      </c>
      <c r="I11" s="70">
        <f t="shared" si="0"/>
        <v>0</v>
      </c>
      <c r="J11" s="73"/>
    </row>
    <row r="12" spans="1:24" ht="15.95" customHeight="1" x14ac:dyDescent="0.15">
      <c r="A12" s="74"/>
      <c r="B12" s="74"/>
      <c r="C12" s="63"/>
      <c r="D12" s="68"/>
      <c r="E12" s="114"/>
      <c r="F12" s="109" t="s">
        <v>102</v>
      </c>
      <c r="G12" s="110"/>
      <c r="H12" s="111" t="s">
        <v>101</v>
      </c>
      <c r="I12" s="70">
        <f t="shared" si="0"/>
        <v>0</v>
      </c>
      <c r="J12" s="73"/>
    </row>
    <row r="13" spans="1:24" ht="15.95" customHeight="1" x14ac:dyDescent="0.15">
      <c r="A13" s="74"/>
      <c r="B13" s="74"/>
      <c r="C13" s="63"/>
      <c r="D13" s="68"/>
      <c r="E13" s="114"/>
      <c r="F13" s="109" t="s">
        <v>103</v>
      </c>
      <c r="G13" s="110"/>
      <c r="H13" s="111" t="s">
        <v>101</v>
      </c>
      <c r="I13" s="70">
        <f t="shared" si="0"/>
        <v>0</v>
      </c>
      <c r="J13" s="73"/>
    </row>
    <row r="14" spans="1:24" ht="15.95" customHeight="1" x14ac:dyDescent="0.15">
      <c r="A14" s="74"/>
      <c r="B14" s="74"/>
      <c r="C14" s="63"/>
      <c r="D14" s="68"/>
      <c r="E14" s="114"/>
      <c r="F14" s="109" t="s">
        <v>102</v>
      </c>
      <c r="G14" s="110"/>
      <c r="H14" s="111" t="s">
        <v>101</v>
      </c>
      <c r="I14" s="70">
        <f t="shared" si="0"/>
        <v>0</v>
      </c>
      <c r="J14" s="73"/>
    </row>
    <row r="15" spans="1:24" ht="15.95" customHeight="1" x14ac:dyDescent="0.15">
      <c r="A15" s="74"/>
      <c r="B15" s="74"/>
      <c r="C15" s="63"/>
      <c r="D15" s="68"/>
      <c r="E15" s="114"/>
      <c r="F15" s="109" t="s">
        <v>103</v>
      </c>
      <c r="G15" s="110"/>
      <c r="H15" s="111" t="s">
        <v>101</v>
      </c>
      <c r="I15" s="70">
        <f t="shared" si="0"/>
        <v>0</v>
      </c>
      <c r="J15" s="73"/>
    </row>
    <row r="16" spans="1:24" ht="15.95" customHeight="1" x14ac:dyDescent="0.15">
      <c r="A16" s="74"/>
      <c r="B16" s="74"/>
      <c r="C16" s="63"/>
      <c r="D16" s="68"/>
      <c r="E16" s="114"/>
      <c r="F16" s="109" t="s">
        <v>102</v>
      </c>
      <c r="G16" s="110"/>
      <c r="H16" s="111" t="s">
        <v>101</v>
      </c>
      <c r="I16" s="70">
        <f t="shared" si="0"/>
        <v>0</v>
      </c>
      <c r="J16" s="73"/>
    </row>
    <row r="17" spans="1:50" ht="15.95" customHeight="1" x14ac:dyDescent="0.15">
      <c r="A17" s="74"/>
      <c r="B17" s="74"/>
      <c r="C17" s="63"/>
      <c r="D17" s="68"/>
      <c r="E17" s="114"/>
      <c r="F17" s="109" t="s">
        <v>103</v>
      </c>
      <c r="G17" s="110"/>
      <c r="H17" s="111" t="s">
        <v>101</v>
      </c>
      <c r="I17" s="70">
        <f t="shared" si="0"/>
        <v>0</v>
      </c>
      <c r="J17" s="73"/>
    </row>
    <row r="18" spans="1:50" ht="15.95" customHeight="1" x14ac:dyDescent="0.15">
      <c r="A18" s="74"/>
      <c r="B18" s="74"/>
      <c r="C18" s="63"/>
      <c r="D18" s="68"/>
      <c r="E18" s="114"/>
      <c r="F18" s="109" t="s">
        <v>102</v>
      </c>
      <c r="G18" s="110"/>
      <c r="H18" s="111" t="s">
        <v>101</v>
      </c>
      <c r="I18" s="70">
        <f t="shared" si="0"/>
        <v>0</v>
      </c>
      <c r="J18" s="73"/>
    </row>
    <row r="19" spans="1:50" ht="15.95" customHeight="1" x14ac:dyDescent="0.15">
      <c r="A19" s="74"/>
      <c r="B19" s="74"/>
      <c r="C19" s="63"/>
      <c r="D19" s="68"/>
      <c r="E19" s="114"/>
      <c r="F19" s="109" t="s">
        <v>103</v>
      </c>
      <c r="G19" s="110"/>
      <c r="H19" s="111" t="s">
        <v>101</v>
      </c>
      <c r="I19" s="70">
        <f t="shared" si="0"/>
        <v>0</v>
      </c>
      <c r="J19" s="73"/>
    </row>
    <row r="20" spans="1:50" ht="15.95" customHeight="1" x14ac:dyDescent="0.15">
      <c r="A20" s="74"/>
      <c r="B20" s="74"/>
      <c r="C20" s="63"/>
      <c r="D20" s="68"/>
      <c r="E20" s="114"/>
      <c r="F20" s="109" t="s">
        <v>102</v>
      </c>
      <c r="G20" s="110"/>
      <c r="H20" s="111" t="s">
        <v>101</v>
      </c>
      <c r="I20" s="70">
        <f t="shared" si="0"/>
        <v>0</v>
      </c>
      <c r="J20" s="73"/>
    </row>
    <row r="21" spans="1:50" ht="15.95" customHeight="1" x14ac:dyDescent="0.15">
      <c r="A21" s="74"/>
      <c r="B21" s="74"/>
      <c r="C21" s="63"/>
      <c r="D21" s="68"/>
      <c r="E21" s="114"/>
      <c r="F21" s="109" t="s">
        <v>103</v>
      </c>
      <c r="G21" s="110"/>
      <c r="H21" s="111" t="s">
        <v>101</v>
      </c>
      <c r="I21" s="70">
        <f t="shared" si="0"/>
        <v>0</v>
      </c>
      <c r="J21" s="73"/>
    </row>
    <row r="22" spans="1:50" ht="15.95" customHeight="1" x14ac:dyDescent="0.15">
      <c r="A22" s="74"/>
      <c r="B22" s="74"/>
      <c r="C22" s="63"/>
      <c r="D22" s="68"/>
      <c r="E22" s="114"/>
      <c r="F22" s="109" t="s">
        <v>102</v>
      </c>
      <c r="G22" s="110"/>
      <c r="H22" s="111" t="s">
        <v>101</v>
      </c>
      <c r="I22" s="70">
        <f t="shared" si="0"/>
        <v>0</v>
      </c>
      <c r="J22" s="73"/>
    </row>
    <row r="23" spans="1:50" ht="15.95" customHeight="1" x14ac:dyDescent="0.15">
      <c r="A23" s="74"/>
      <c r="B23" s="74"/>
      <c r="C23" s="63"/>
      <c r="D23" s="68"/>
      <c r="E23" s="114"/>
      <c r="F23" s="109" t="s">
        <v>103</v>
      </c>
      <c r="G23" s="110"/>
      <c r="H23" s="111" t="s">
        <v>101</v>
      </c>
      <c r="I23" s="70">
        <f t="shared" si="0"/>
        <v>0</v>
      </c>
      <c r="J23" s="73"/>
    </row>
    <row r="24" spans="1:50" ht="15.95" customHeight="1" x14ac:dyDescent="0.15">
      <c r="A24" s="74"/>
      <c r="B24" s="74"/>
      <c r="C24" s="63"/>
      <c r="D24" s="68"/>
      <c r="E24" s="114"/>
      <c r="F24" s="109" t="s">
        <v>102</v>
      </c>
      <c r="G24" s="110"/>
      <c r="H24" s="111" t="s">
        <v>101</v>
      </c>
      <c r="I24" s="70">
        <f t="shared" si="0"/>
        <v>0</v>
      </c>
      <c r="J24" s="73"/>
    </row>
    <row r="25" spans="1:50" ht="15.95" customHeight="1" x14ac:dyDescent="0.15">
      <c r="A25" s="74"/>
      <c r="B25" s="74"/>
      <c r="C25" s="63"/>
      <c r="D25" s="68"/>
      <c r="E25" s="114"/>
      <c r="F25" s="109" t="s">
        <v>103</v>
      </c>
      <c r="G25" s="110"/>
      <c r="H25" s="111" t="s">
        <v>101</v>
      </c>
      <c r="I25" s="70">
        <f t="shared" si="0"/>
        <v>0</v>
      </c>
      <c r="J25" s="73"/>
    </row>
    <row r="26" spans="1:50" ht="15.95" customHeight="1" x14ac:dyDescent="0.15">
      <c r="A26" s="74"/>
      <c r="B26" s="74"/>
      <c r="C26" s="63"/>
      <c r="D26" s="68"/>
      <c r="E26" s="114"/>
      <c r="F26" s="109" t="s">
        <v>102</v>
      </c>
      <c r="G26" s="110"/>
      <c r="H26" s="111" t="s">
        <v>101</v>
      </c>
      <c r="I26" s="70">
        <f t="shared" si="0"/>
        <v>0</v>
      </c>
      <c r="J26" s="73"/>
    </row>
    <row r="27" spans="1:50" ht="15.95" customHeight="1" x14ac:dyDescent="0.15">
      <c r="A27" s="74"/>
      <c r="B27" s="74"/>
      <c r="C27" s="63"/>
      <c r="D27" s="61" t="s">
        <v>31</v>
      </c>
      <c r="E27" s="115"/>
      <c r="F27" s="62"/>
      <c r="G27" s="112"/>
      <c r="H27" s="113"/>
      <c r="I27" s="77">
        <f>SUM(I6:I26)</f>
        <v>370</v>
      </c>
      <c r="J27" s="78"/>
    </row>
    <row r="28" spans="1:50" x14ac:dyDescent="0.15">
      <c r="A28" s="49" t="s">
        <v>2</v>
      </c>
      <c r="D28" s="50"/>
      <c r="E28" s="50"/>
      <c r="F28" s="50"/>
      <c r="G28" s="50"/>
      <c r="H28" s="50"/>
      <c r="M28" s="79"/>
      <c r="N28" s="79"/>
      <c r="U28" s="49"/>
      <c r="V28" s="49"/>
      <c r="AW28" s="1"/>
      <c r="AX28" s="52"/>
    </row>
  </sheetData>
  <mergeCells count="1">
    <mergeCell ref="A2:I2"/>
  </mergeCells>
  <phoneticPr fontId="10"/>
  <pageMargins left="0.98425196850393704" right="0.27559055118110237" top="0.51181102362204722" bottom="0.59055118110236227" header="0.31496062992125984" footer="0.39370078740157483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view="pageBreakPreview" zoomScaleNormal="100" zoomScaleSheetLayoutView="100" workbookViewId="0">
      <selection activeCell="F39" sqref="F39"/>
    </sheetView>
  </sheetViews>
  <sheetFormatPr defaultRowHeight="12" x14ac:dyDescent="0.15"/>
  <cols>
    <col min="1" max="1" width="13.5" style="50" customWidth="1"/>
    <col min="2" max="2" width="22" style="50" customWidth="1"/>
    <col min="3" max="4" width="14.25" style="50" customWidth="1"/>
    <col min="5" max="6" width="14.25" style="49" customWidth="1"/>
    <col min="7" max="7" width="16.125" style="49" customWidth="1"/>
    <col min="8" max="8" width="2.625" style="49" customWidth="1"/>
    <col min="9" max="17" width="9" style="49"/>
    <col min="18" max="18" width="9" style="1"/>
    <col min="19" max="19" width="9" style="52"/>
    <col min="20" max="16384" width="9" style="49"/>
  </cols>
  <sheetData>
    <row r="1" spans="1:21" x14ac:dyDescent="0.15">
      <c r="A1" s="49"/>
      <c r="B1" s="49"/>
      <c r="C1" s="49"/>
      <c r="E1" s="50"/>
      <c r="F1" s="51" t="s">
        <v>49</v>
      </c>
      <c r="G1" s="51"/>
      <c r="R1" s="49"/>
      <c r="S1" s="49"/>
      <c r="T1" s="1"/>
      <c r="U1" s="52"/>
    </row>
    <row r="2" spans="1:21" ht="19.5" customHeight="1" x14ac:dyDescent="0.15">
      <c r="A2" s="133" t="s">
        <v>1</v>
      </c>
      <c r="B2" s="133"/>
      <c r="C2" s="133"/>
      <c r="D2" s="133"/>
      <c r="E2" s="133"/>
      <c r="F2" s="133"/>
      <c r="G2" s="53"/>
      <c r="R2" s="49"/>
      <c r="S2" s="49"/>
      <c r="T2" s="1"/>
      <c r="U2" s="52"/>
    </row>
    <row r="3" spans="1:21" x14ac:dyDescent="0.15">
      <c r="A3" s="54"/>
      <c r="B3" s="54"/>
      <c r="C3" s="55"/>
      <c r="D3" s="54"/>
      <c r="E3" s="56"/>
      <c r="F3" s="56"/>
      <c r="G3" s="56"/>
    </row>
    <row r="4" spans="1:21" x14ac:dyDescent="0.15">
      <c r="A4" s="57"/>
      <c r="B4" s="57"/>
      <c r="C4" s="58"/>
      <c r="D4" s="57"/>
      <c r="E4" s="59"/>
      <c r="F4" s="59"/>
      <c r="G4" s="60"/>
    </row>
    <row r="5" spans="1:21" ht="15.95" customHeight="1" x14ac:dyDescent="0.15">
      <c r="A5" s="61" t="s">
        <v>16</v>
      </c>
      <c r="B5" s="62" t="s">
        <v>97</v>
      </c>
      <c r="C5" s="62" t="s">
        <v>24</v>
      </c>
      <c r="D5" s="63" t="s">
        <v>22</v>
      </c>
      <c r="E5" s="63" t="s">
        <v>23</v>
      </c>
      <c r="F5" s="63" t="s">
        <v>25</v>
      </c>
      <c r="G5" s="64"/>
    </row>
    <row r="6" spans="1:21" ht="15.95" customHeight="1" x14ac:dyDescent="0.15">
      <c r="A6" s="63"/>
      <c r="B6" s="63" t="s">
        <v>98</v>
      </c>
      <c r="C6" s="63" t="s">
        <v>93</v>
      </c>
      <c r="D6" s="63" t="s">
        <v>95</v>
      </c>
      <c r="E6" s="61" t="s">
        <v>92</v>
      </c>
      <c r="F6" s="65">
        <v>5000</v>
      </c>
      <c r="G6" s="66"/>
    </row>
    <row r="7" spans="1:21" ht="15.95" customHeight="1" x14ac:dyDescent="0.15">
      <c r="A7" s="63"/>
      <c r="B7" s="63" t="s">
        <v>99</v>
      </c>
      <c r="C7" s="63" t="s">
        <v>93</v>
      </c>
      <c r="D7" s="61" t="s">
        <v>92</v>
      </c>
      <c r="E7" s="63" t="s">
        <v>95</v>
      </c>
      <c r="F7" s="65">
        <v>5000</v>
      </c>
      <c r="G7" s="66"/>
    </row>
    <row r="8" spans="1:21" ht="15.95" customHeight="1" x14ac:dyDescent="0.15">
      <c r="A8" s="63"/>
      <c r="B8" s="63" t="s">
        <v>98</v>
      </c>
      <c r="C8" s="63" t="s">
        <v>94</v>
      </c>
      <c r="D8" s="63" t="s">
        <v>91</v>
      </c>
      <c r="E8" s="68" t="s">
        <v>96</v>
      </c>
      <c r="F8" s="65">
        <v>3000</v>
      </c>
      <c r="G8" s="71"/>
    </row>
    <row r="9" spans="1:21" ht="15.95" customHeight="1" x14ac:dyDescent="0.15">
      <c r="A9" s="63"/>
      <c r="B9" s="63" t="s">
        <v>99</v>
      </c>
      <c r="C9" s="67" t="s">
        <v>94</v>
      </c>
      <c r="D9" s="68" t="s">
        <v>96</v>
      </c>
      <c r="E9" s="63" t="s">
        <v>91</v>
      </c>
      <c r="F9" s="72">
        <v>3000</v>
      </c>
      <c r="G9" s="73"/>
    </row>
    <row r="10" spans="1:21" ht="15.95" customHeight="1" x14ac:dyDescent="0.15">
      <c r="A10" s="63"/>
      <c r="B10" s="63"/>
      <c r="C10" s="63"/>
      <c r="D10" s="69"/>
      <c r="E10" s="72"/>
      <c r="F10" s="72"/>
      <c r="G10" s="73"/>
    </row>
    <row r="11" spans="1:21" ht="15.95" customHeight="1" x14ac:dyDescent="0.15">
      <c r="A11" s="61"/>
      <c r="B11" s="61"/>
      <c r="C11" s="61"/>
      <c r="D11" s="61"/>
      <c r="E11" s="63"/>
      <c r="F11" s="63"/>
      <c r="G11" s="64"/>
    </row>
    <row r="12" spans="1:21" ht="15.95" customHeight="1" x14ac:dyDescent="0.15">
      <c r="A12" s="74"/>
      <c r="B12" s="74"/>
      <c r="C12" s="75"/>
      <c r="D12" s="70"/>
      <c r="E12" s="63"/>
      <c r="F12" s="68"/>
      <c r="G12" s="76"/>
    </row>
    <row r="13" spans="1:21" ht="15.95" customHeight="1" x14ac:dyDescent="0.15">
      <c r="A13" s="74"/>
      <c r="B13" s="74"/>
      <c r="C13" s="75"/>
      <c r="D13" s="70"/>
      <c r="E13" s="63"/>
      <c r="F13" s="68"/>
      <c r="G13" s="76"/>
    </row>
    <row r="14" spans="1:21" ht="15.95" customHeight="1" x14ac:dyDescent="0.15">
      <c r="A14" s="74"/>
      <c r="B14" s="74"/>
      <c r="C14" s="75"/>
      <c r="D14" s="70"/>
      <c r="E14" s="63"/>
      <c r="F14" s="68"/>
      <c r="G14" s="76"/>
    </row>
    <row r="15" spans="1:21" ht="15.95" customHeight="1" x14ac:dyDescent="0.15">
      <c r="A15" s="74"/>
      <c r="B15" s="74"/>
      <c r="C15" s="75"/>
      <c r="D15" s="70"/>
      <c r="E15" s="63"/>
      <c r="F15" s="68"/>
      <c r="G15" s="76"/>
    </row>
    <row r="16" spans="1:21" ht="15.95" customHeight="1" x14ac:dyDescent="0.15">
      <c r="A16" s="74"/>
      <c r="B16" s="74"/>
      <c r="C16" s="75"/>
      <c r="D16" s="70"/>
      <c r="E16" s="63"/>
      <c r="F16" s="68"/>
      <c r="G16" s="76"/>
    </row>
    <row r="17" spans="1:7" ht="15.95" customHeight="1" x14ac:dyDescent="0.15">
      <c r="A17" s="74"/>
      <c r="B17" s="74"/>
      <c r="C17" s="75"/>
      <c r="D17" s="70"/>
      <c r="E17" s="63"/>
      <c r="F17" s="68"/>
      <c r="G17" s="76"/>
    </row>
    <row r="18" spans="1:7" ht="15.95" customHeight="1" x14ac:dyDescent="0.15">
      <c r="A18" s="74"/>
      <c r="B18" s="74"/>
      <c r="C18" s="74"/>
      <c r="D18" s="63"/>
      <c r="E18" s="68"/>
      <c r="F18" s="68"/>
      <c r="G18" s="76"/>
    </row>
    <row r="19" spans="1:7" ht="15.95" customHeight="1" x14ac:dyDescent="0.15">
      <c r="A19" s="74"/>
      <c r="B19" s="74"/>
      <c r="C19" s="74"/>
      <c r="D19" s="63"/>
      <c r="E19" s="68"/>
      <c r="F19" s="68"/>
      <c r="G19" s="76"/>
    </row>
    <row r="20" spans="1:7" ht="15.95" customHeight="1" x14ac:dyDescent="0.15">
      <c r="A20" s="74"/>
      <c r="B20" s="74"/>
      <c r="C20" s="74"/>
      <c r="D20" s="63"/>
      <c r="E20" s="68"/>
      <c r="F20" s="68"/>
      <c r="G20" s="76"/>
    </row>
    <row r="21" spans="1:7" ht="15.95" customHeight="1" x14ac:dyDescent="0.15">
      <c r="A21" s="74"/>
      <c r="B21" s="74"/>
      <c r="C21" s="74"/>
      <c r="D21" s="63"/>
      <c r="E21" s="68"/>
      <c r="F21" s="68"/>
      <c r="G21" s="76"/>
    </row>
    <row r="22" spans="1:7" ht="15.95" customHeight="1" x14ac:dyDescent="0.15">
      <c r="A22" s="74"/>
      <c r="B22" s="74"/>
      <c r="C22" s="74"/>
      <c r="D22" s="63"/>
      <c r="E22" s="68"/>
      <c r="F22" s="68"/>
      <c r="G22" s="76"/>
    </row>
    <row r="23" spans="1:7" ht="15.95" customHeight="1" x14ac:dyDescent="0.15">
      <c r="A23" s="74"/>
      <c r="B23" s="74"/>
      <c r="C23" s="74"/>
      <c r="D23" s="63"/>
      <c r="E23" s="68"/>
      <c r="F23" s="68"/>
      <c r="G23" s="76"/>
    </row>
    <row r="24" spans="1:7" ht="15.95" customHeight="1" x14ac:dyDescent="0.15">
      <c r="A24" s="74"/>
      <c r="B24" s="74"/>
      <c r="C24" s="74"/>
      <c r="D24" s="63"/>
      <c r="E24" s="68"/>
      <c r="F24" s="68"/>
      <c r="G24" s="76"/>
    </row>
    <row r="25" spans="1:7" ht="15.95" customHeight="1" x14ac:dyDescent="0.15">
      <c r="A25" s="74"/>
      <c r="B25" s="74"/>
      <c r="C25" s="74"/>
      <c r="D25" s="63"/>
      <c r="E25" s="68"/>
      <c r="F25" s="68"/>
      <c r="G25" s="76"/>
    </row>
    <row r="26" spans="1:7" ht="15.95" customHeight="1" x14ac:dyDescent="0.15">
      <c r="A26" s="74"/>
      <c r="B26" s="74"/>
      <c r="C26" s="74"/>
      <c r="D26" s="63"/>
      <c r="E26" s="68"/>
      <c r="F26" s="68"/>
      <c r="G26" s="76"/>
    </row>
    <row r="27" spans="1:7" ht="15.95" customHeight="1" x14ac:dyDescent="0.15">
      <c r="A27" s="74"/>
      <c r="B27" s="74"/>
      <c r="C27" s="74"/>
      <c r="D27" s="63"/>
      <c r="E27" s="68"/>
      <c r="F27" s="68"/>
      <c r="G27" s="76"/>
    </row>
    <row r="28" spans="1:7" ht="15.95" customHeight="1" x14ac:dyDescent="0.15">
      <c r="A28" s="74"/>
      <c r="B28" s="74"/>
      <c r="C28" s="74"/>
      <c r="D28" s="63"/>
      <c r="E28" s="68"/>
      <c r="F28" s="68"/>
      <c r="G28" s="76"/>
    </row>
    <row r="29" spans="1:7" ht="15.95" customHeight="1" x14ac:dyDescent="0.15">
      <c r="A29" s="74"/>
      <c r="B29" s="74"/>
      <c r="C29" s="74"/>
      <c r="D29" s="63"/>
      <c r="E29" s="68"/>
      <c r="F29" s="68"/>
      <c r="G29" s="76"/>
    </row>
    <row r="30" spans="1:7" ht="15.95" customHeight="1" x14ac:dyDescent="0.15">
      <c r="A30" s="74"/>
      <c r="B30" s="74"/>
      <c r="C30" s="74"/>
      <c r="D30" s="63"/>
      <c r="E30" s="68"/>
      <c r="F30" s="68"/>
      <c r="G30" s="76"/>
    </row>
    <row r="31" spans="1:7" ht="15.95" customHeight="1" x14ac:dyDescent="0.15">
      <c r="A31" s="74"/>
      <c r="B31" s="74"/>
      <c r="C31" s="74"/>
      <c r="D31" s="63"/>
      <c r="E31" s="68"/>
      <c r="F31" s="68"/>
      <c r="G31" s="76"/>
    </row>
    <row r="32" spans="1:7" ht="15.95" customHeight="1" x14ac:dyDescent="0.15">
      <c r="A32" s="74"/>
      <c r="B32" s="74"/>
      <c r="C32" s="74"/>
      <c r="D32" s="63"/>
      <c r="E32" s="68"/>
      <c r="F32" s="68"/>
      <c r="G32" s="76"/>
    </row>
    <row r="33" spans="1:47" ht="15.95" customHeight="1" x14ac:dyDescent="0.15">
      <c r="A33" s="74"/>
      <c r="B33" s="74"/>
      <c r="C33" s="74"/>
      <c r="D33" s="63"/>
      <c r="E33" s="68"/>
      <c r="F33" s="68"/>
      <c r="G33" s="76"/>
    </row>
    <row r="34" spans="1:47" ht="15.95" customHeight="1" x14ac:dyDescent="0.15">
      <c r="A34" s="74"/>
      <c r="B34" s="74"/>
      <c r="C34" s="74"/>
      <c r="D34" s="63"/>
      <c r="E34" s="68"/>
      <c r="F34" s="68"/>
      <c r="G34" s="76"/>
    </row>
    <row r="35" spans="1:47" ht="15.95" customHeight="1" x14ac:dyDescent="0.15">
      <c r="A35" s="74"/>
      <c r="B35" s="74"/>
      <c r="C35" s="74"/>
      <c r="D35" s="63"/>
      <c r="E35" s="68"/>
      <c r="F35" s="68"/>
      <c r="G35" s="76"/>
    </row>
    <row r="36" spans="1:47" ht="15.95" customHeight="1" x14ac:dyDescent="0.15">
      <c r="A36" s="74"/>
      <c r="B36" s="74"/>
      <c r="C36" s="74"/>
      <c r="D36" s="63"/>
      <c r="E36" s="68"/>
      <c r="F36" s="68"/>
      <c r="G36" s="76"/>
    </row>
    <row r="37" spans="1:47" ht="15.95" customHeight="1" x14ac:dyDescent="0.15">
      <c r="A37" s="74"/>
      <c r="B37" s="74"/>
      <c r="C37" s="74"/>
      <c r="D37" s="63"/>
      <c r="E37" s="68"/>
      <c r="F37" s="68"/>
      <c r="G37" s="76"/>
    </row>
    <row r="38" spans="1:47" ht="15.95" customHeight="1" x14ac:dyDescent="0.15">
      <c r="A38" s="74"/>
      <c r="B38" s="74"/>
      <c r="C38" s="74"/>
      <c r="D38" s="63"/>
      <c r="E38" s="61"/>
      <c r="F38" s="77">
        <f>SUM(F6:F37)</f>
        <v>16000</v>
      </c>
      <c r="G38" s="78"/>
    </row>
    <row r="39" spans="1:47" x14ac:dyDescent="0.15">
      <c r="A39" s="49" t="s">
        <v>2</v>
      </c>
      <c r="B39" s="49"/>
      <c r="E39" s="50"/>
      <c r="J39" s="79"/>
      <c r="K39" s="79"/>
      <c r="R39" s="49"/>
      <c r="S39" s="49"/>
      <c r="AT39" s="1"/>
      <c r="AU39" s="52"/>
    </row>
  </sheetData>
  <mergeCells count="1">
    <mergeCell ref="A2:F2"/>
  </mergeCells>
  <phoneticPr fontId="1"/>
  <pageMargins left="0.52" right="0.26" top="0.51" bottom="0.59055118110236227" header="0.3" footer="0.39370078740157483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view="pageBreakPreview" zoomScaleNormal="100" zoomScaleSheetLayoutView="100" workbookViewId="0">
      <selection activeCell="C17" sqref="C17"/>
    </sheetView>
  </sheetViews>
  <sheetFormatPr defaultRowHeight="12" x14ac:dyDescent="0.15"/>
  <cols>
    <col min="1" max="1" width="22.625" style="50" customWidth="1"/>
    <col min="2" max="2" width="12.625" style="50" customWidth="1"/>
    <col min="3" max="3" width="20.125" style="50" customWidth="1"/>
    <col min="4" max="4" width="19.375" style="49" customWidth="1"/>
    <col min="5" max="6" width="19.75" style="49" customWidth="1"/>
    <col min="7" max="7" width="1.875" style="49" customWidth="1"/>
    <col min="8" max="16" width="9" style="49"/>
    <col min="17" max="17" width="9" style="1"/>
    <col min="18" max="18" width="9" style="52"/>
    <col min="19" max="16384" width="9" style="49"/>
  </cols>
  <sheetData>
    <row r="1" spans="1:20" x14ac:dyDescent="0.15">
      <c r="A1" s="49"/>
      <c r="B1" s="49"/>
      <c r="D1" s="50"/>
      <c r="E1" s="51" t="s">
        <v>48</v>
      </c>
      <c r="F1" s="51"/>
      <c r="Q1" s="49"/>
      <c r="R1" s="49"/>
      <c r="S1" s="1"/>
      <c r="T1" s="52"/>
    </row>
    <row r="2" spans="1:20" ht="19.5" customHeight="1" x14ac:dyDescent="0.15">
      <c r="A2" s="133" t="s">
        <v>27</v>
      </c>
      <c r="B2" s="133"/>
      <c r="C2" s="133"/>
      <c r="D2" s="133"/>
      <c r="E2" s="133"/>
      <c r="F2" s="53"/>
      <c r="Q2" s="49"/>
      <c r="R2" s="49"/>
      <c r="S2" s="1"/>
      <c r="T2" s="52"/>
    </row>
    <row r="3" spans="1:20" x14ac:dyDescent="0.15">
      <c r="A3" s="54"/>
      <c r="B3" s="55"/>
      <c r="C3" s="54"/>
      <c r="D3" s="56"/>
      <c r="E3" s="56"/>
      <c r="F3" s="56"/>
    </row>
    <row r="4" spans="1:20" x14ac:dyDescent="0.15">
      <c r="A4" s="57"/>
      <c r="B4" s="58"/>
      <c r="C4" s="57"/>
      <c r="D4" s="59"/>
      <c r="E4" s="59"/>
      <c r="F4" s="60"/>
    </row>
    <row r="5" spans="1:20" ht="15.95" customHeight="1" x14ac:dyDescent="0.15">
      <c r="A5" s="61" t="s">
        <v>16</v>
      </c>
      <c r="B5" s="62" t="s">
        <v>28</v>
      </c>
      <c r="C5" s="63" t="s">
        <v>0</v>
      </c>
      <c r="D5" s="63" t="s">
        <v>46</v>
      </c>
      <c r="E5" s="63" t="s">
        <v>25</v>
      </c>
      <c r="F5" s="64"/>
    </row>
    <row r="6" spans="1:20" ht="15.95" customHeight="1" x14ac:dyDescent="0.15">
      <c r="A6" s="74"/>
      <c r="B6" s="75"/>
      <c r="C6" s="70"/>
      <c r="D6" s="63"/>
      <c r="E6" s="72"/>
      <c r="F6" s="73"/>
    </row>
    <row r="7" spans="1:20" ht="15.95" customHeight="1" x14ac:dyDescent="0.15">
      <c r="A7" s="74"/>
      <c r="B7" s="75"/>
      <c r="C7" s="70"/>
      <c r="D7" s="63"/>
      <c r="E7" s="72"/>
      <c r="F7" s="73"/>
    </row>
    <row r="8" spans="1:20" ht="15.95" customHeight="1" x14ac:dyDescent="0.15">
      <c r="A8" s="74"/>
      <c r="B8" s="75"/>
      <c r="C8" s="70"/>
      <c r="D8" s="63"/>
      <c r="E8" s="72"/>
      <c r="F8" s="73"/>
    </row>
    <row r="9" spans="1:20" ht="15.95" customHeight="1" x14ac:dyDescent="0.15">
      <c r="A9" s="74"/>
      <c r="B9" s="75"/>
      <c r="C9" s="70"/>
      <c r="D9" s="63"/>
      <c r="E9" s="72"/>
      <c r="F9" s="73"/>
    </row>
    <row r="10" spans="1:20" ht="15.95" customHeight="1" x14ac:dyDescent="0.15">
      <c r="A10" s="74"/>
      <c r="B10" s="75"/>
      <c r="C10" s="70"/>
      <c r="D10" s="63"/>
      <c r="E10" s="72"/>
      <c r="F10" s="73"/>
    </row>
    <row r="11" spans="1:20" ht="15.95" customHeight="1" x14ac:dyDescent="0.15">
      <c r="A11" s="74"/>
      <c r="B11" s="75"/>
      <c r="C11" s="70"/>
      <c r="D11" s="63"/>
      <c r="E11" s="72"/>
      <c r="F11" s="73"/>
    </row>
    <row r="12" spans="1:20" ht="15.95" customHeight="1" x14ac:dyDescent="0.15">
      <c r="A12" s="74"/>
      <c r="B12" s="74"/>
      <c r="C12" s="63"/>
      <c r="D12" s="68"/>
      <c r="E12" s="72"/>
      <c r="F12" s="73"/>
    </row>
    <row r="13" spans="1:20" ht="15.95" customHeight="1" x14ac:dyDescent="0.15">
      <c r="A13" s="74"/>
      <c r="B13" s="74"/>
      <c r="C13" s="63"/>
      <c r="D13" s="68"/>
      <c r="E13" s="72"/>
      <c r="F13" s="73"/>
    </row>
    <row r="14" spans="1:20" ht="15.95" customHeight="1" x14ac:dyDescent="0.15">
      <c r="A14" s="74"/>
      <c r="B14" s="74"/>
      <c r="C14" s="63"/>
      <c r="D14" s="68"/>
      <c r="E14" s="72"/>
      <c r="F14" s="73"/>
    </row>
    <row r="15" spans="1:20" ht="15.95" customHeight="1" x14ac:dyDescent="0.15">
      <c r="A15" s="74"/>
      <c r="B15" s="74"/>
      <c r="C15" s="63"/>
      <c r="D15" s="68"/>
      <c r="E15" s="72"/>
      <c r="F15" s="73"/>
    </row>
    <row r="16" spans="1:20" ht="15.95" customHeight="1" x14ac:dyDescent="0.15">
      <c r="A16" s="74"/>
      <c r="B16" s="74"/>
      <c r="C16" s="63"/>
      <c r="D16" s="68"/>
      <c r="E16" s="72"/>
      <c r="F16" s="73"/>
    </row>
    <row r="17" spans="1:6" ht="15.95" customHeight="1" x14ac:dyDescent="0.15">
      <c r="A17" s="74"/>
      <c r="B17" s="74"/>
      <c r="C17" s="63"/>
      <c r="D17" s="68"/>
      <c r="E17" s="72"/>
      <c r="F17" s="73"/>
    </row>
    <row r="18" spans="1:6" ht="15.95" customHeight="1" x14ac:dyDescent="0.15">
      <c r="A18" s="74"/>
      <c r="B18" s="74"/>
      <c r="C18" s="63"/>
      <c r="D18" s="68"/>
      <c r="E18" s="72"/>
      <c r="F18" s="73"/>
    </row>
    <row r="19" spans="1:6" ht="15.95" customHeight="1" x14ac:dyDescent="0.15">
      <c r="A19" s="74"/>
      <c r="B19" s="74"/>
      <c r="C19" s="63"/>
      <c r="D19" s="68"/>
      <c r="E19" s="72"/>
      <c r="F19" s="73"/>
    </row>
    <row r="20" spans="1:6" ht="15.95" customHeight="1" x14ac:dyDescent="0.15">
      <c r="A20" s="74"/>
      <c r="B20" s="74"/>
      <c r="C20" s="63"/>
      <c r="D20" s="68"/>
      <c r="E20" s="72"/>
      <c r="F20" s="73"/>
    </row>
    <row r="21" spans="1:6" ht="15.95" customHeight="1" x14ac:dyDescent="0.15">
      <c r="A21" s="74"/>
      <c r="B21" s="74"/>
      <c r="C21" s="63"/>
      <c r="D21" s="68"/>
      <c r="E21" s="72"/>
      <c r="F21" s="73"/>
    </row>
    <row r="22" spans="1:6" ht="15.95" customHeight="1" x14ac:dyDescent="0.15">
      <c r="A22" s="74"/>
      <c r="B22" s="74"/>
      <c r="C22" s="63"/>
      <c r="D22" s="68"/>
      <c r="E22" s="72"/>
      <c r="F22" s="73"/>
    </row>
    <row r="23" spans="1:6" ht="15.95" customHeight="1" x14ac:dyDescent="0.15">
      <c r="A23" s="74"/>
      <c r="B23" s="74"/>
      <c r="C23" s="63"/>
      <c r="D23" s="68"/>
      <c r="E23" s="72"/>
      <c r="F23" s="73"/>
    </row>
    <row r="24" spans="1:6" ht="15.95" customHeight="1" x14ac:dyDescent="0.15">
      <c r="A24" s="74"/>
      <c r="B24" s="74"/>
      <c r="C24" s="63"/>
      <c r="D24" s="68"/>
      <c r="E24" s="72"/>
      <c r="F24" s="73"/>
    </row>
    <row r="25" spans="1:6" ht="15.95" customHeight="1" x14ac:dyDescent="0.15">
      <c r="A25" s="74"/>
      <c r="B25" s="74"/>
      <c r="C25" s="63"/>
      <c r="D25" s="68"/>
      <c r="E25" s="72"/>
      <c r="F25" s="73"/>
    </row>
    <row r="26" spans="1:6" ht="15.95" customHeight="1" x14ac:dyDescent="0.15">
      <c r="A26" s="74"/>
      <c r="B26" s="74"/>
      <c r="C26" s="63"/>
      <c r="D26" s="68"/>
      <c r="E26" s="72"/>
      <c r="F26" s="73"/>
    </row>
    <row r="27" spans="1:6" ht="15.95" customHeight="1" x14ac:dyDescent="0.15">
      <c r="A27" s="74"/>
      <c r="B27" s="74"/>
      <c r="C27" s="63"/>
      <c r="D27" s="68"/>
      <c r="E27" s="72"/>
      <c r="F27" s="73"/>
    </row>
    <row r="28" spans="1:6" ht="15.95" customHeight="1" x14ac:dyDescent="0.15">
      <c r="A28" s="74"/>
      <c r="B28" s="74"/>
      <c r="C28" s="63"/>
      <c r="D28" s="68"/>
      <c r="E28" s="72"/>
      <c r="F28" s="73"/>
    </row>
    <row r="29" spans="1:6" ht="15.95" customHeight="1" x14ac:dyDescent="0.15">
      <c r="A29" s="74"/>
      <c r="B29" s="74"/>
      <c r="C29" s="63"/>
      <c r="D29" s="68"/>
      <c r="E29" s="72"/>
      <c r="F29" s="73"/>
    </row>
    <row r="30" spans="1:6" ht="15.95" customHeight="1" x14ac:dyDescent="0.15">
      <c r="A30" s="74"/>
      <c r="B30" s="74"/>
      <c r="C30" s="63"/>
      <c r="D30" s="68"/>
      <c r="E30" s="72"/>
      <c r="F30" s="73"/>
    </row>
    <row r="31" spans="1:6" ht="15.95" customHeight="1" x14ac:dyDescent="0.15">
      <c r="A31" s="74"/>
      <c r="B31" s="74"/>
      <c r="C31" s="63"/>
      <c r="D31" s="68"/>
      <c r="E31" s="72"/>
      <c r="F31" s="73"/>
    </row>
    <row r="32" spans="1:6" ht="15.95" customHeight="1" x14ac:dyDescent="0.15">
      <c r="A32" s="74"/>
      <c r="B32" s="74"/>
      <c r="C32" s="63"/>
      <c r="D32" s="61"/>
      <c r="E32" s="77">
        <f>SUM(E6:E31)</f>
        <v>0</v>
      </c>
      <c r="F32" s="78"/>
    </row>
    <row r="33" spans="1:46" x14ac:dyDescent="0.15">
      <c r="A33" s="49" t="s">
        <v>2</v>
      </c>
      <c r="D33" s="50"/>
      <c r="I33" s="79"/>
      <c r="J33" s="79"/>
      <c r="Q33" s="49"/>
      <c r="R33" s="49"/>
      <c r="AS33" s="1"/>
      <c r="AT33" s="52"/>
    </row>
  </sheetData>
  <mergeCells count="1">
    <mergeCell ref="A2:E2"/>
  </mergeCells>
  <phoneticPr fontId="1"/>
  <pageMargins left="0.51" right="0.26" top="0.51" bottom="0.59055118110236227" header="0.3" footer="0.39370078740157483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view="pageBreakPreview" zoomScaleNormal="100" zoomScaleSheetLayoutView="100" workbookViewId="0">
      <selection activeCell="C30" sqref="C30"/>
    </sheetView>
  </sheetViews>
  <sheetFormatPr defaultRowHeight="12" x14ac:dyDescent="0.15"/>
  <cols>
    <col min="1" max="1" width="10.875" style="50" customWidth="1"/>
    <col min="2" max="2" width="11.75" style="50" customWidth="1"/>
    <col min="3" max="3" width="16.5" style="50" customWidth="1"/>
    <col min="4" max="4" width="17.375" style="49" customWidth="1"/>
    <col min="5" max="5" width="8.25" style="49" customWidth="1"/>
    <col min="6" max="6" width="2.75" style="49" customWidth="1"/>
    <col min="7" max="7" width="6.5" style="49" customWidth="1"/>
    <col min="8" max="8" width="2.75" style="49" customWidth="1"/>
    <col min="9" max="9" width="16.125" style="49" bestFit="1" customWidth="1"/>
    <col min="10" max="10" width="16.125" style="49" customWidth="1"/>
    <col min="11" max="11" width="1.875" style="49" customWidth="1"/>
    <col min="12" max="20" width="9" style="49"/>
    <col min="21" max="21" width="9" style="1"/>
    <col min="22" max="22" width="9" style="52"/>
    <col min="23" max="16384" width="9" style="49"/>
  </cols>
  <sheetData>
    <row r="1" spans="1:24" x14ac:dyDescent="0.15">
      <c r="A1" s="49"/>
      <c r="B1" s="49"/>
      <c r="D1" s="50"/>
      <c r="E1" s="50"/>
      <c r="F1" s="50"/>
      <c r="G1" s="50"/>
      <c r="H1" s="50"/>
      <c r="I1" s="51" t="s">
        <v>50</v>
      </c>
      <c r="J1" s="51"/>
      <c r="U1" s="49"/>
      <c r="V1" s="49"/>
      <c r="W1" s="1"/>
      <c r="X1" s="52"/>
    </row>
    <row r="2" spans="1:24" ht="19.5" customHeight="1" x14ac:dyDescent="0.15">
      <c r="A2" s="133" t="s">
        <v>26</v>
      </c>
      <c r="B2" s="133"/>
      <c r="C2" s="133"/>
      <c r="D2" s="133"/>
      <c r="E2" s="133"/>
      <c r="F2" s="133"/>
      <c r="G2" s="133"/>
      <c r="H2" s="133"/>
      <c r="I2" s="133"/>
      <c r="J2" s="53"/>
      <c r="U2" s="49"/>
      <c r="V2" s="49"/>
      <c r="W2" s="1"/>
      <c r="X2" s="52"/>
    </row>
    <row r="3" spans="1:24" x14ac:dyDescent="0.15">
      <c r="A3" s="54"/>
      <c r="B3" s="55"/>
      <c r="C3" s="54"/>
      <c r="D3" s="56"/>
      <c r="E3" s="56"/>
      <c r="F3" s="56"/>
      <c r="G3" s="56"/>
      <c r="H3" s="56"/>
      <c r="I3" s="56"/>
      <c r="J3" s="56"/>
    </row>
    <row r="4" spans="1:24" x14ac:dyDescent="0.15">
      <c r="A4" s="57"/>
      <c r="B4" s="58"/>
      <c r="C4" s="57"/>
      <c r="D4" s="59"/>
      <c r="E4" s="59"/>
      <c r="F4" s="59"/>
      <c r="G4" s="59"/>
      <c r="H4" s="59"/>
      <c r="I4" s="59"/>
      <c r="J4" s="60"/>
    </row>
    <row r="5" spans="1:24" ht="15.95" customHeight="1" x14ac:dyDescent="0.15">
      <c r="A5" s="61" t="s">
        <v>100</v>
      </c>
      <c r="B5" s="63" t="s">
        <v>46</v>
      </c>
      <c r="C5" s="63" t="s">
        <v>22</v>
      </c>
      <c r="D5" s="63" t="s">
        <v>23</v>
      </c>
      <c r="E5" s="117" t="s">
        <v>108</v>
      </c>
      <c r="F5" s="63"/>
      <c r="G5" s="63" t="s">
        <v>109</v>
      </c>
      <c r="H5" s="63"/>
      <c r="I5" s="63" t="s">
        <v>25</v>
      </c>
      <c r="J5" s="64"/>
    </row>
    <row r="6" spans="1:24" ht="15.95" customHeight="1" x14ac:dyDescent="0.15">
      <c r="A6" s="63" t="s">
        <v>104</v>
      </c>
      <c r="B6" s="63" t="s">
        <v>105</v>
      </c>
      <c r="C6" s="63" t="s">
        <v>106</v>
      </c>
      <c r="D6" s="116" t="s">
        <v>107</v>
      </c>
      <c r="E6" s="114">
        <v>5</v>
      </c>
      <c r="F6" s="109" t="s">
        <v>102</v>
      </c>
      <c r="G6" s="110">
        <v>37</v>
      </c>
      <c r="H6" s="111" t="s">
        <v>101</v>
      </c>
      <c r="I6" s="70">
        <f>+E6*G6</f>
        <v>185</v>
      </c>
      <c r="J6" s="71"/>
    </row>
    <row r="7" spans="1:24" ht="15.95" customHeight="1" x14ac:dyDescent="0.15">
      <c r="A7" s="63"/>
      <c r="B7" s="63"/>
      <c r="C7" s="116" t="s">
        <v>107</v>
      </c>
      <c r="D7" s="63" t="s">
        <v>111</v>
      </c>
      <c r="E7" s="114">
        <v>2</v>
      </c>
      <c r="F7" s="109" t="s">
        <v>103</v>
      </c>
      <c r="G7" s="110">
        <v>37</v>
      </c>
      <c r="H7" s="111" t="s">
        <v>101</v>
      </c>
      <c r="I7" s="70">
        <f t="shared" ref="I7:I26" si="0">+E7*G7</f>
        <v>74</v>
      </c>
      <c r="J7" s="73"/>
    </row>
    <row r="8" spans="1:24" ht="15.95" customHeight="1" x14ac:dyDescent="0.15">
      <c r="A8" s="63"/>
      <c r="B8" s="63"/>
      <c r="C8" s="63" t="s">
        <v>111</v>
      </c>
      <c r="D8" s="63" t="s">
        <v>106</v>
      </c>
      <c r="E8" s="114">
        <v>3</v>
      </c>
      <c r="F8" s="109" t="s">
        <v>102</v>
      </c>
      <c r="G8" s="110">
        <v>37</v>
      </c>
      <c r="H8" s="111" t="s">
        <v>101</v>
      </c>
      <c r="I8" s="70">
        <f t="shared" si="0"/>
        <v>111</v>
      </c>
      <c r="J8" s="73"/>
    </row>
    <row r="9" spans="1:24" ht="15.95" customHeight="1" x14ac:dyDescent="0.15">
      <c r="A9" s="74"/>
      <c r="B9" s="74"/>
      <c r="C9" s="116"/>
      <c r="D9" s="63"/>
      <c r="E9" s="114"/>
      <c r="F9" s="109" t="s">
        <v>103</v>
      </c>
      <c r="G9" s="110"/>
      <c r="H9" s="111" t="s">
        <v>101</v>
      </c>
      <c r="I9" s="70">
        <f t="shared" si="0"/>
        <v>0</v>
      </c>
      <c r="J9" s="73"/>
    </row>
    <row r="10" spans="1:24" ht="15.95" customHeight="1" x14ac:dyDescent="0.15">
      <c r="A10" s="74"/>
      <c r="B10" s="74"/>
      <c r="C10" s="63"/>
      <c r="D10" s="68"/>
      <c r="E10" s="114"/>
      <c r="F10" s="109" t="s">
        <v>102</v>
      </c>
      <c r="G10" s="110"/>
      <c r="H10" s="111" t="s">
        <v>101</v>
      </c>
      <c r="I10" s="70">
        <f t="shared" si="0"/>
        <v>0</v>
      </c>
      <c r="J10" s="73"/>
    </row>
    <row r="11" spans="1:24" ht="15.95" customHeight="1" x14ac:dyDescent="0.15">
      <c r="A11" s="74"/>
      <c r="B11" s="74"/>
      <c r="C11" s="63"/>
      <c r="D11" s="68"/>
      <c r="E11" s="114"/>
      <c r="F11" s="109" t="s">
        <v>103</v>
      </c>
      <c r="G11" s="110"/>
      <c r="H11" s="111" t="s">
        <v>101</v>
      </c>
      <c r="I11" s="70">
        <f t="shared" si="0"/>
        <v>0</v>
      </c>
      <c r="J11" s="73"/>
    </row>
    <row r="12" spans="1:24" ht="15.95" customHeight="1" x14ac:dyDescent="0.15">
      <c r="A12" s="74"/>
      <c r="B12" s="74"/>
      <c r="C12" s="63"/>
      <c r="D12" s="68"/>
      <c r="E12" s="114"/>
      <c r="F12" s="109" t="s">
        <v>102</v>
      </c>
      <c r="G12" s="110"/>
      <c r="H12" s="111" t="s">
        <v>101</v>
      </c>
      <c r="I12" s="70">
        <f t="shared" si="0"/>
        <v>0</v>
      </c>
      <c r="J12" s="73"/>
    </row>
    <row r="13" spans="1:24" ht="15.95" customHeight="1" x14ac:dyDescent="0.15">
      <c r="A13" s="74"/>
      <c r="B13" s="74"/>
      <c r="C13" s="63"/>
      <c r="D13" s="68"/>
      <c r="E13" s="114"/>
      <c r="F13" s="109" t="s">
        <v>103</v>
      </c>
      <c r="G13" s="110"/>
      <c r="H13" s="111" t="s">
        <v>101</v>
      </c>
      <c r="I13" s="70">
        <f t="shared" si="0"/>
        <v>0</v>
      </c>
      <c r="J13" s="73"/>
    </row>
    <row r="14" spans="1:24" ht="15.95" customHeight="1" x14ac:dyDescent="0.15">
      <c r="A14" s="74"/>
      <c r="B14" s="74"/>
      <c r="C14" s="63"/>
      <c r="D14" s="68"/>
      <c r="E14" s="114"/>
      <c r="F14" s="109" t="s">
        <v>102</v>
      </c>
      <c r="G14" s="110"/>
      <c r="H14" s="111" t="s">
        <v>101</v>
      </c>
      <c r="I14" s="70">
        <f t="shared" si="0"/>
        <v>0</v>
      </c>
      <c r="J14" s="73"/>
    </row>
    <row r="15" spans="1:24" ht="15.95" customHeight="1" x14ac:dyDescent="0.15">
      <c r="A15" s="74"/>
      <c r="B15" s="74"/>
      <c r="C15" s="63"/>
      <c r="D15" s="68"/>
      <c r="E15" s="114"/>
      <c r="F15" s="109" t="s">
        <v>103</v>
      </c>
      <c r="G15" s="110"/>
      <c r="H15" s="111" t="s">
        <v>101</v>
      </c>
      <c r="I15" s="70">
        <f t="shared" si="0"/>
        <v>0</v>
      </c>
      <c r="J15" s="73"/>
    </row>
    <row r="16" spans="1:24" ht="15.95" customHeight="1" x14ac:dyDescent="0.15">
      <c r="A16" s="74"/>
      <c r="B16" s="74"/>
      <c r="C16" s="63"/>
      <c r="D16" s="68"/>
      <c r="E16" s="114"/>
      <c r="F16" s="109" t="s">
        <v>102</v>
      </c>
      <c r="G16" s="110"/>
      <c r="H16" s="111" t="s">
        <v>101</v>
      </c>
      <c r="I16" s="70">
        <f t="shared" si="0"/>
        <v>0</v>
      </c>
      <c r="J16" s="73"/>
    </row>
    <row r="17" spans="1:50" ht="15.95" customHeight="1" x14ac:dyDescent="0.15">
      <c r="A17" s="74"/>
      <c r="B17" s="74"/>
      <c r="C17" s="63"/>
      <c r="D17" s="68"/>
      <c r="E17" s="114"/>
      <c r="F17" s="109" t="s">
        <v>103</v>
      </c>
      <c r="G17" s="110"/>
      <c r="H17" s="111" t="s">
        <v>101</v>
      </c>
      <c r="I17" s="70">
        <f t="shared" si="0"/>
        <v>0</v>
      </c>
      <c r="J17" s="73"/>
    </row>
    <row r="18" spans="1:50" ht="15.95" customHeight="1" x14ac:dyDescent="0.15">
      <c r="A18" s="74"/>
      <c r="B18" s="74"/>
      <c r="C18" s="63"/>
      <c r="D18" s="68"/>
      <c r="E18" s="114"/>
      <c r="F18" s="109" t="s">
        <v>102</v>
      </c>
      <c r="G18" s="110"/>
      <c r="H18" s="111" t="s">
        <v>101</v>
      </c>
      <c r="I18" s="70">
        <f t="shared" si="0"/>
        <v>0</v>
      </c>
      <c r="J18" s="73"/>
    </row>
    <row r="19" spans="1:50" ht="15.95" customHeight="1" x14ac:dyDescent="0.15">
      <c r="A19" s="74"/>
      <c r="B19" s="74"/>
      <c r="C19" s="63"/>
      <c r="D19" s="68"/>
      <c r="E19" s="114"/>
      <c r="F19" s="109" t="s">
        <v>103</v>
      </c>
      <c r="G19" s="110"/>
      <c r="H19" s="111" t="s">
        <v>101</v>
      </c>
      <c r="I19" s="70">
        <f t="shared" si="0"/>
        <v>0</v>
      </c>
      <c r="J19" s="73"/>
    </row>
    <row r="20" spans="1:50" ht="15.95" customHeight="1" x14ac:dyDescent="0.15">
      <c r="A20" s="74"/>
      <c r="B20" s="74"/>
      <c r="C20" s="63"/>
      <c r="D20" s="68"/>
      <c r="E20" s="114"/>
      <c r="F20" s="109" t="s">
        <v>102</v>
      </c>
      <c r="G20" s="110"/>
      <c r="H20" s="111" t="s">
        <v>101</v>
      </c>
      <c r="I20" s="70">
        <f t="shared" si="0"/>
        <v>0</v>
      </c>
      <c r="J20" s="73"/>
    </row>
    <row r="21" spans="1:50" ht="15.95" customHeight="1" x14ac:dyDescent="0.15">
      <c r="A21" s="74"/>
      <c r="B21" s="74"/>
      <c r="C21" s="63"/>
      <c r="D21" s="68"/>
      <c r="E21" s="114"/>
      <c r="F21" s="109" t="s">
        <v>103</v>
      </c>
      <c r="G21" s="110"/>
      <c r="H21" s="111" t="s">
        <v>101</v>
      </c>
      <c r="I21" s="70">
        <f t="shared" si="0"/>
        <v>0</v>
      </c>
      <c r="J21" s="73"/>
    </row>
    <row r="22" spans="1:50" ht="15.95" customHeight="1" x14ac:dyDescent="0.15">
      <c r="A22" s="74"/>
      <c r="B22" s="74"/>
      <c r="C22" s="63"/>
      <c r="D22" s="68"/>
      <c r="E22" s="114"/>
      <c r="F22" s="109" t="s">
        <v>102</v>
      </c>
      <c r="G22" s="110"/>
      <c r="H22" s="111" t="s">
        <v>101</v>
      </c>
      <c r="I22" s="70">
        <f t="shared" si="0"/>
        <v>0</v>
      </c>
      <c r="J22" s="73"/>
    </row>
    <row r="23" spans="1:50" ht="15.95" customHeight="1" x14ac:dyDescent="0.15">
      <c r="A23" s="74"/>
      <c r="B23" s="74"/>
      <c r="C23" s="63"/>
      <c r="D23" s="68"/>
      <c r="E23" s="114"/>
      <c r="F23" s="109" t="s">
        <v>103</v>
      </c>
      <c r="G23" s="110"/>
      <c r="H23" s="111" t="s">
        <v>101</v>
      </c>
      <c r="I23" s="70">
        <f t="shared" si="0"/>
        <v>0</v>
      </c>
      <c r="J23" s="73"/>
    </row>
    <row r="24" spans="1:50" ht="15.95" customHeight="1" x14ac:dyDescent="0.15">
      <c r="A24" s="74"/>
      <c r="B24" s="74"/>
      <c r="C24" s="63"/>
      <c r="D24" s="68"/>
      <c r="E24" s="114"/>
      <c r="F24" s="109" t="s">
        <v>102</v>
      </c>
      <c r="G24" s="110"/>
      <c r="H24" s="111" t="s">
        <v>101</v>
      </c>
      <c r="I24" s="70">
        <f t="shared" si="0"/>
        <v>0</v>
      </c>
      <c r="J24" s="73"/>
    </row>
    <row r="25" spans="1:50" ht="15.95" customHeight="1" x14ac:dyDescent="0.15">
      <c r="A25" s="74"/>
      <c r="B25" s="74"/>
      <c r="C25" s="63"/>
      <c r="D25" s="68"/>
      <c r="E25" s="114"/>
      <c r="F25" s="109" t="s">
        <v>103</v>
      </c>
      <c r="G25" s="110"/>
      <c r="H25" s="111" t="s">
        <v>101</v>
      </c>
      <c r="I25" s="70">
        <f t="shared" si="0"/>
        <v>0</v>
      </c>
      <c r="J25" s="73"/>
    </row>
    <row r="26" spans="1:50" ht="15.95" customHeight="1" x14ac:dyDescent="0.15">
      <c r="A26" s="74"/>
      <c r="B26" s="74"/>
      <c r="C26" s="63"/>
      <c r="D26" s="68"/>
      <c r="E26" s="114"/>
      <c r="F26" s="109" t="s">
        <v>102</v>
      </c>
      <c r="G26" s="110"/>
      <c r="H26" s="111" t="s">
        <v>101</v>
      </c>
      <c r="I26" s="70">
        <f t="shared" si="0"/>
        <v>0</v>
      </c>
      <c r="J26" s="73"/>
    </row>
    <row r="27" spans="1:50" ht="15.95" customHeight="1" x14ac:dyDescent="0.15">
      <c r="A27" s="74"/>
      <c r="B27" s="74"/>
      <c r="C27" s="63"/>
      <c r="D27" s="61" t="s">
        <v>33</v>
      </c>
      <c r="E27" s="115"/>
      <c r="F27" s="62"/>
      <c r="G27" s="112"/>
      <c r="H27" s="113"/>
      <c r="I27" s="77">
        <f>SUM(I6:I26)</f>
        <v>370</v>
      </c>
      <c r="J27" s="78"/>
    </row>
    <row r="28" spans="1:50" x14ac:dyDescent="0.15">
      <c r="A28" s="49" t="s">
        <v>2</v>
      </c>
      <c r="D28" s="50"/>
      <c r="E28" s="50"/>
      <c r="F28" s="50"/>
      <c r="G28" s="50"/>
      <c r="H28" s="50"/>
      <c r="M28" s="79"/>
      <c r="N28" s="79"/>
      <c r="U28" s="49"/>
      <c r="V28" s="49"/>
      <c r="AW28" s="1"/>
      <c r="AX28" s="52"/>
    </row>
  </sheetData>
  <mergeCells count="1">
    <mergeCell ref="A2:I2"/>
  </mergeCells>
  <phoneticPr fontId="1"/>
  <pageMargins left="0.98425196850393704" right="0.27559055118110237" top="0.51181102362204722" bottom="0.59055118110236227" header="0.31496062992125984" footer="0.39370078740157483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様式①（借上費）</vt:lpstr>
      <vt:lpstr>様式②（宿泊費）</vt:lpstr>
      <vt:lpstr>様式③（労働者送迎費）</vt:lpstr>
      <vt:lpstr>様式③-1（労働者送迎費1）</vt:lpstr>
      <vt:lpstr>様式④-１（労務管理費_募集解散費）</vt:lpstr>
      <vt:lpstr>様式④-２（労務管理費_食費）</vt:lpstr>
      <vt:lpstr>様式④-３（労務管理費_通勤費）</vt:lpstr>
      <vt:lpstr>Sheet1</vt:lpstr>
      <vt:lpstr>'様式①（借上費）'!Print_Area</vt:lpstr>
      <vt:lpstr>'様式②（宿泊費）'!Print_Area</vt:lpstr>
      <vt:lpstr>'様式③（労働者送迎費）'!Print_Area</vt:lpstr>
      <vt:lpstr>'様式③-1（労働者送迎費1）'!Print_Area</vt:lpstr>
      <vt:lpstr>'様式④-１（労務管理費_募集解散費）'!Print_Area</vt:lpstr>
      <vt:lpstr>'様式④-２（労務管理費_食費）'!Print_Area</vt:lpstr>
      <vt:lpstr>'様式④-３（労務管理費_通勤費）'!Print_Area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建設技術振興課</dc:creator>
  <cp:lastModifiedBy>1400319</cp:lastModifiedBy>
  <cp:lastPrinted>2017-05-16T11:11:56Z</cp:lastPrinted>
  <dcterms:created xsi:type="dcterms:W3CDTF">2009-02-02T09:08:27Z</dcterms:created>
  <dcterms:modified xsi:type="dcterms:W3CDTF">2024-05-13T04:15:38Z</dcterms:modified>
</cp:coreProperties>
</file>