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長寿支援\0 長寿支援課（全体）\■R8熊本地震\02_減免\保険料減免\03_減免申請書\03_HP掲載用\"/>
    </mc:Choice>
  </mc:AlternateContent>
  <xr:revisionPtr revIDLastSave="0" documentId="13_ncr:1_{5AF19DE3-2A49-41E6-97BC-E75A909FB549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①収入状況申告書（減少率）" sheetId="14" r:id="rId1"/>
    <sheet name="2分の1減免（決裁用）" sheetId="13" state="hidden" r:id="rId2"/>
  </sheets>
  <definedNames>
    <definedName name="_xlnm.Print_Area" localSheetId="0">'①収入状況申告書（減少率）'!$A$1:$I$50</definedName>
    <definedName name="_xlnm.Print_Area" localSheetId="1">'2分の1減免（決裁用）'!$A$1:$J$17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4" i="14" l="1"/>
  <c r="F44" i="14" l="1"/>
  <c r="I10" i="13"/>
  <c r="G47" i="14"/>
  <c r="F33" i="14"/>
  <c r="E33" i="14"/>
  <c r="D33" i="14"/>
  <c r="C33" i="14"/>
  <c r="D16" i="14"/>
  <c r="D15" i="14"/>
  <c r="F15" i="14" l="1"/>
  <c r="G15" i="14" s="1"/>
  <c r="F16" i="14"/>
  <c r="G16" i="14" s="1"/>
  <c r="C41" i="14" s="1"/>
  <c r="D14" i="14"/>
  <c r="C40" i="14"/>
  <c r="D13" i="14"/>
  <c r="F13" i="14" l="1"/>
  <c r="G13" i="14" s="1"/>
  <c r="C38" i="14" s="1"/>
  <c r="F14" i="14"/>
  <c r="G14" i="14" s="1"/>
  <c r="I12" i="13"/>
  <c r="I14" i="13" s="1"/>
  <c r="I16" i="13" s="1"/>
  <c r="C39" i="14" l="1"/>
  <c r="D45" i="14" s="1"/>
  <c r="F45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塚本　泰広</author>
  </authors>
  <commentList>
    <comment ref="D44" authorId="0" shapeId="0" xr:uid="{01A00A2E-5392-4C74-98C7-32A00C4CFC31}">
      <text>
        <r>
          <rPr>
            <b/>
            <sz val="9"/>
            <color indexed="81"/>
            <rFont val="MS P ゴシック"/>
            <family val="3"/>
            <charset val="128"/>
          </rPr>
          <t>ここがシステムでの前年度の総所得金額となるように</t>
        </r>
      </text>
    </comment>
  </commentList>
</comments>
</file>

<file path=xl/sharedStrings.xml><?xml version="1.0" encoding="utf-8"?>
<sst xmlns="http://schemas.openxmlformats.org/spreadsheetml/2006/main" count="80" uniqueCount="71">
  <si>
    <t>円</t>
    <rPh sb="0" eb="1">
      <t>エン</t>
    </rPh>
    <phoneticPr fontId="1"/>
  </si>
  <si>
    <t>○</t>
    <phoneticPr fontId="1"/>
  </si>
  <si>
    <t>収入の種類</t>
    <rPh sb="0" eb="2">
      <t>シュウニュウ</t>
    </rPh>
    <rPh sb="3" eb="5">
      <t>シュルイ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</si>
  <si>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</si>
  <si>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被保険者氏名</t>
    <rPh sb="0" eb="1">
      <t>ヒ</t>
    </rPh>
    <rPh sb="1" eb="4">
      <t>ホケンシャ</t>
    </rPh>
    <rPh sb="4" eb="6">
      <t>シメイ</t>
    </rPh>
    <phoneticPr fontId="1"/>
  </si>
  <si>
    <t>事業収入</t>
    <rPh sb="0" eb="2">
      <t>ジギョウ</t>
    </rPh>
    <rPh sb="2" eb="4">
      <t>シュウニュウ</t>
    </rPh>
    <phoneticPr fontId="1"/>
  </si>
  <si>
    <t>不動産収入</t>
    <rPh sb="0" eb="3">
      <t>フドウサン</t>
    </rPh>
    <rPh sb="3" eb="5">
      <t>シュウニュウ</t>
    </rPh>
    <phoneticPr fontId="1"/>
  </si>
  <si>
    <t>山林収入</t>
    <rPh sb="0" eb="2">
      <t>サンリン</t>
    </rPh>
    <rPh sb="2" eb="4">
      <t>シュウニュウ</t>
    </rPh>
    <phoneticPr fontId="1"/>
  </si>
  <si>
    <t>給与収入</t>
    <rPh sb="0" eb="2">
      <t>キュウヨ</t>
    </rPh>
    <rPh sb="2" eb="4">
      <t>シュウニュウ</t>
    </rPh>
    <phoneticPr fontId="1"/>
  </si>
  <si>
    <t>保険金、
損害賠償金等
③</t>
    <rPh sb="0" eb="3">
      <t>ホケンキン</t>
    </rPh>
    <rPh sb="5" eb="7">
      <t>ソンガイ</t>
    </rPh>
    <rPh sb="7" eb="10">
      <t>バイショウキン</t>
    </rPh>
    <rPh sb="10" eb="11">
      <t>ナド</t>
    </rPh>
    <phoneticPr fontId="1"/>
  </si>
  <si>
    <t>減少率
(②+③-①)/①</t>
    <rPh sb="0" eb="2">
      <t>ゲンショウ</t>
    </rPh>
    <rPh sb="2" eb="3">
      <t>リツ</t>
    </rPh>
    <phoneticPr fontId="1"/>
  </si>
  <si>
    <t>10分の3
以上減少</t>
    <rPh sb="2" eb="3">
      <t>ブン</t>
    </rPh>
    <rPh sb="6" eb="8">
      <t>イジョウ</t>
    </rPh>
    <rPh sb="8" eb="10">
      <t>ゲンショウ</t>
    </rPh>
    <phoneticPr fontId="1"/>
  </si>
  <si>
    <t>合計</t>
    <rPh sb="0" eb="2">
      <t>ゴウケイ</t>
    </rPh>
    <phoneticPr fontId="1"/>
  </si>
  <si>
    <t>対象となる
収入の種類</t>
    <rPh sb="0" eb="2">
      <t>タイショウ</t>
    </rPh>
    <rPh sb="6" eb="8">
      <t>シュウニュウ</t>
    </rPh>
    <rPh sb="9" eb="11">
      <t>シュルイ</t>
    </rPh>
    <phoneticPr fontId="1"/>
  </si>
  <si>
    <t>住　　　所</t>
    <rPh sb="0" eb="1">
      <t>スミ</t>
    </rPh>
    <rPh sb="4" eb="5">
      <t>ショ</t>
    </rPh>
    <phoneticPr fontId="1"/>
  </si>
  <si>
    <t>住　　所</t>
    <rPh sb="0" eb="1">
      <t>スミ</t>
    </rPh>
    <rPh sb="3" eb="4">
      <t>ショ</t>
    </rPh>
    <phoneticPr fontId="1"/>
  </si>
  <si>
    <t>主たる
生計維持者の氏名</t>
    <rPh sb="0" eb="1">
      <t>シュ</t>
    </rPh>
    <rPh sb="4" eb="6">
      <t>セイケイ</t>
    </rPh>
    <rPh sb="6" eb="8">
      <t>イジ</t>
    </rPh>
    <rPh sb="8" eb="9">
      <t>シャ</t>
    </rPh>
    <rPh sb="10" eb="12">
      <t>シメイ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</si>
  <si>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</si>
  <si>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氏名</t>
    <rPh sb="0" eb="1">
      <t>ウジ</t>
    </rPh>
    <rPh sb="1" eb="2">
      <t>ナ</t>
    </rPh>
    <phoneticPr fontId="1"/>
  </si>
  <si>
    <t>主たる生計維持者の　住所</t>
    <rPh sb="0" eb="1">
      <t>シュ</t>
    </rPh>
    <rPh sb="3" eb="5">
      <t>セイケイ</t>
    </rPh>
    <rPh sb="5" eb="7">
      <t>イジ</t>
    </rPh>
    <rPh sb="7" eb="8">
      <t>シャ</t>
    </rPh>
    <rPh sb="10" eb="11">
      <t>スミ</t>
    </rPh>
    <rPh sb="11" eb="12">
      <t>ショ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</si>
  <si>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</si>
  <si>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内部資料</t>
    <rPh sb="0" eb="2">
      <t>ナイブ</t>
    </rPh>
    <rPh sb="2" eb="4">
      <t>シリョウ</t>
    </rPh>
    <phoneticPr fontId="1"/>
  </si>
  <si>
    <t>①</t>
    <phoneticPr fontId="1"/>
  </si>
  <si>
    <t>②</t>
    <phoneticPr fontId="1"/>
  </si>
  <si>
    <t>①+②</t>
    <phoneticPr fontId="1"/>
  </si>
  <si>
    <t>所得確認対象</t>
    <rPh sb="0" eb="2">
      <t>ショトク</t>
    </rPh>
    <rPh sb="2" eb="4">
      <t>カクニン</t>
    </rPh>
    <rPh sb="4" eb="6">
      <t>タイショウ</t>
    </rPh>
    <phoneticPr fontId="1"/>
  </si>
  <si>
    <t>年金収入</t>
    <rPh sb="0" eb="2">
      <t>ネンキン</t>
    </rPh>
    <rPh sb="2" eb="4">
      <t>シュウニュウ</t>
    </rPh>
    <phoneticPr fontId="1"/>
  </si>
  <si>
    <t>配当</t>
    <rPh sb="0" eb="2">
      <t>ハイトウ</t>
    </rPh>
    <phoneticPr fontId="1"/>
  </si>
  <si>
    <t>400万円以下</t>
    <rPh sb="3" eb="5">
      <t>マンエン</t>
    </rPh>
    <rPh sb="5" eb="7">
      <t>イカ</t>
    </rPh>
    <phoneticPr fontId="1"/>
  </si>
  <si>
    <t>半額免除</t>
    <rPh sb="0" eb="2">
      <t>ハンガク</t>
    </rPh>
    <rPh sb="2" eb="4">
      <t>メンジョ</t>
    </rPh>
    <phoneticPr fontId="1"/>
  </si>
  <si>
    <t>令和８年熊本地震の影響による事業収入等の状況申告書</t>
    <rPh sb="0" eb="2">
      <t>レイワ</t>
    </rPh>
    <rPh sb="3" eb="4">
      <t>ネン</t>
    </rPh>
    <rPh sb="4" eb="8">
      <t>クマモトジシン</t>
    </rPh>
    <rPh sb="9" eb="11">
      <t>エイキョウ</t>
    </rPh>
    <rPh sb="14" eb="16">
      <t>ジギョウ</t>
    </rPh>
    <rPh sb="16" eb="18">
      <t>シュウニュウ</t>
    </rPh>
    <rPh sb="18" eb="19">
      <t>トウ</t>
    </rPh>
    <rPh sb="20" eb="22">
      <t>ジョウキョウ</t>
    </rPh>
    <rPh sb="22" eb="24">
      <t>シンコク</t>
    </rPh>
    <rPh sb="24" eb="25">
      <t>ショ</t>
    </rPh>
    <phoneticPr fontId="1"/>
  </si>
  <si>
    <t>令和７年中の
収入額
①</t>
    <rPh sb="0" eb="2">
      <t>レイワ</t>
    </rPh>
    <rPh sb="3" eb="4">
      <t>ネン</t>
    </rPh>
    <rPh sb="4" eb="5">
      <t>ナカ</t>
    </rPh>
    <rPh sb="7" eb="9">
      <t>シュウニュウ</t>
    </rPh>
    <rPh sb="9" eb="10">
      <t>ガク</t>
    </rPh>
    <phoneticPr fontId="1"/>
  </si>
  <si>
    <t>令和８年中の
収入見込額
②</t>
    <rPh sb="0" eb="2">
      <t>レイワ</t>
    </rPh>
    <rPh sb="3" eb="4">
      <t>ネン</t>
    </rPh>
    <rPh sb="4" eb="5">
      <t>ナカ</t>
    </rPh>
    <rPh sb="7" eb="9">
      <t>シュウニュウ</t>
    </rPh>
    <rPh sb="9" eb="11">
      <t>ミコ</t>
    </rPh>
    <rPh sb="11" eb="12">
      <t>ガク</t>
    </rPh>
    <phoneticPr fontId="1"/>
  </si>
  <si>
    <t>　　令和８年中の収入（見込み）</t>
    <rPh sb="2" eb="4">
      <t>レイワ</t>
    </rPh>
    <rPh sb="5" eb="6">
      <t>ネン</t>
    </rPh>
    <rPh sb="6" eb="7">
      <t>ナカ</t>
    </rPh>
    <rPh sb="8" eb="10">
      <t>シュウニュウ</t>
    </rPh>
    <rPh sb="11" eb="13">
      <t>ミコ</t>
    </rPh>
    <phoneticPr fontId="1"/>
  </si>
  <si>
    <t>R8.1月</t>
    <rPh sb="4" eb="5">
      <t>ガツ</t>
    </rPh>
    <phoneticPr fontId="1"/>
  </si>
  <si>
    <t>R8.2月</t>
    <rPh sb="4" eb="5">
      <t>ガツ</t>
    </rPh>
    <phoneticPr fontId="1"/>
  </si>
  <si>
    <t>R8.3月</t>
    <rPh sb="4" eb="5">
      <t>ガツ</t>
    </rPh>
    <phoneticPr fontId="1"/>
  </si>
  <si>
    <t>R8.4月</t>
    <rPh sb="4" eb="5">
      <t>ガツ</t>
    </rPh>
    <phoneticPr fontId="1"/>
  </si>
  <si>
    <t>R8.5月</t>
    <rPh sb="4" eb="5">
      <t>ガツ</t>
    </rPh>
    <phoneticPr fontId="1"/>
  </si>
  <si>
    <t>R8.6月</t>
    <rPh sb="4" eb="5">
      <t>ガツ</t>
    </rPh>
    <phoneticPr fontId="1"/>
  </si>
  <si>
    <t>R8.7月</t>
    <rPh sb="4" eb="5">
      <t>ガツ</t>
    </rPh>
    <phoneticPr fontId="1"/>
  </si>
  <si>
    <t>R8.8月</t>
    <rPh sb="4" eb="5">
      <t>ガツ</t>
    </rPh>
    <phoneticPr fontId="1"/>
  </si>
  <si>
    <t>R8.9月</t>
    <rPh sb="4" eb="5">
      <t>ガツ</t>
    </rPh>
    <phoneticPr fontId="1"/>
  </si>
  <si>
    <t>R8.10月</t>
    <rPh sb="5" eb="6">
      <t>ガツ</t>
    </rPh>
    <phoneticPr fontId="1"/>
  </si>
  <si>
    <t>R8.11月</t>
    <rPh sb="5" eb="6">
      <t>ガツ</t>
    </rPh>
    <phoneticPr fontId="1"/>
  </si>
  <si>
    <t>R8.12月</t>
    <rPh sb="5" eb="6">
      <t>ガツ</t>
    </rPh>
    <phoneticPr fontId="1"/>
  </si>
  <si>
    <t>令和７年中の
所得額</t>
    <rPh sb="0" eb="2">
      <t>レイワ</t>
    </rPh>
    <rPh sb="3" eb="4">
      <t>ネン</t>
    </rPh>
    <rPh sb="4" eb="5">
      <t>ナカ</t>
    </rPh>
    <rPh sb="7" eb="9">
      <t>ショトク</t>
    </rPh>
    <phoneticPr fontId="1"/>
  </si>
  <si>
    <t>令和８年熊本地震の影響による介護保険料の減免計算書</t>
    <rPh sb="14" eb="16">
      <t>カイゴ</t>
    </rPh>
    <rPh sb="16" eb="19">
      <t>ホケンリョウ</t>
    </rPh>
    <rPh sb="20" eb="22">
      <t>ゲンメン</t>
    </rPh>
    <rPh sb="22" eb="25">
      <t>ケイサンショ</t>
    </rPh>
    <phoneticPr fontId="1"/>
  </si>
  <si>
    <t>令和８年度所得段階</t>
    <rPh sb="0" eb="2">
      <t>レイワ</t>
    </rPh>
    <rPh sb="3" eb="5">
      <t>ネンド</t>
    </rPh>
    <rPh sb="5" eb="7">
      <t>ショトク</t>
    </rPh>
    <rPh sb="7" eb="9">
      <t>ダンカイ</t>
    </rPh>
    <phoneticPr fontId="1"/>
  </si>
  <si>
    <t>令和８年度保険料年額</t>
    <rPh sb="0" eb="2">
      <t>レイワ</t>
    </rPh>
    <rPh sb="3" eb="5">
      <t>ネンド</t>
    </rPh>
    <rPh sb="5" eb="8">
      <t>ホケンリョウ</t>
    </rPh>
    <rPh sb="8" eb="10">
      <t>ネンガク</t>
    </rPh>
    <phoneticPr fontId="1"/>
  </si>
  <si>
    <t>令和８年度
減免後の保険料額年額</t>
    <rPh sb="0" eb="2">
      <t>レイワ</t>
    </rPh>
    <rPh sb="3" eb="5">
      <t>ネンド</t>
    </rPh>
    <rPh sb="6" eb="8">
      <t>ゲンメン</t>
    </rPh>
    <rPh sb="8" eb="9">
      <t>ゴ</t>
    </rPh>
    <rPh sb="13" eb="14">
      <t>ガク</t>
    </rPh>
    <rPh sb="14" eb="16">
      <t>ネンガク</t>
    </rPh>
    <phoneticPr fontId="1"/>
  </si>
  <si>
    <t>令和８年度
（４月から６月分）</t>
    <rPh sb="0" eb="2">
      <t>レイワ</t>
    </rPh>
    <rPh sb="3" eb="5">
      <t>ネンド</t>
    </rPh>
    <rPh sb="8" eb="9">
      <t>ガツ</t>
    </rPh>
    <rPh sb="12" eb="13">
      <t>ガツ</t>
    </rPh>
    <rPh sb="13" eb="14">
      <t>ブン</t>
    </rPh>
    <phoneticPr fontId="1"/>
  </si>
  <si>
    <t>令和８年度
（７月から翌３月分）</t>
    <rPh sb="0" eb="2">
      <t>レイワ</t>
    </rPh>
    <rPh sb="3" eb="5">
      <t>ネンド</t>
    </rPh>
    <rPh sb="8" eb="9">
      <t>ガツ</t>
    </rPh>
    <rPh sb="11" eb="12">
      <t>ヨク</t>
    </rPh>
    <rPh sb="13" eb="14">
      <t>ガツ</t>
    </rPh>
    <rPh sb="14" eb="15">
      <t>ブン</t>
    </rPh>
    <phoneticPr fontId="1"/>
  </si>
  <si>
    <t>令和８年度減免後の保険料額
（７月から翌３月分）</t>
    <rPh sb="0" eb="2">
      <t>レイワ</t>
    </rPh>
    <rPh sb="3" eb="5">
      <t>ネンド</t>
    </rPh>
    <rPh sb="5" eb="7">
      <t>ゲンメン</t>
    </rPh>
    <rPh sb="7" eb="8">
      <t>ゴ</t>
    </rPh>
    <rPh sb="12" eb="13">
      <t>ガク</t>
    </rPh>
    <rPh sb="16" eb="17">
      <t>ガツ</t>
    </rPh>
    <rPh sb="19" eb="20">
      <t>ヨク</t>
    </rPh>
    <rPh sb="21" eb="22">
      <t>ガツ</t>
    </rPh>
    <rPh sb="22" eb="23">
      <t>ブン</t>
    </rPh>
    <phoneticPr fontId="1"/>
  </si>
  <si>
    <t>※減少率が30％未満の場合は対象となりません。</t>
    <rPh sb="1" eb="4">
      <t>ゲンショウリツ</t>
    </rPh>
    <rPh sb="8" eb="10">
      <t>ミマン</t>
    </rPh>
    <rPh sb="11" eb="13">
      <t>バアイ</t>
    </rPh>
    <rPh sb="14" eb="16">
      <t>タイショウ</t>
    </rPh>
    <phoneticPr fontId="1"/>
  </si>
  <si>
    <r>
      <t>１　主たる生計維持者の減少見込みの</t>
    </r>
    <r>
      <rPr>
        <b/>
        <u/>
        <sz val="14"/>
        <color theme="1"/>
        <rFont val="游ゴシック"/>
        <family val="3"/>
        <charset val="128"/>
        <scheme val="minor"/>
      </rPr>
      <t>収入</t>
    </r>
    <r>
      <rPr>
        <b/>
        <sz val="14"/>
        <color theme="1"/>
        <rFont val="游ゴシック"/>
        <family val="3"/>
        <charset val="128"/>
        <scheme val="minor"/>
      </rPr>
      <t>について</t>
    </r>
    <rPh sb="2" eb="3">
      <t>オモ</t>
    </rPh>
    <rPh sb="5" eb="7">
      <t>セイケイ</t>
    </rPh>
    <rPh sb="7" eb="9">
      <t>イジ</t>
    </rPh>
    <rPh sb="9" eb="10">
      <t>シャ</t>
    </rPh>
    <rPh sb="11" eb="13">
      <t>ゲンショウ</t>
    </rPh>
    <rPh sb="13" eb="15">
      <t>ミコ</t>
    </rPh>
    <rPh sb="17" eb="19">
      <t>シュウニュウ</t>
    </rPh>
    <phoneticPr fontId="1"/>
  </si>
  <si>
    <r>
      <t>２　主たる生計維持者の</t>
    </r>
    <r>
      <rPr>
        <b/>
        <u/>
        <sz val="14"/>
        <color theme="1"/>
        <rFont val="游ゴシック"/>
        <family val="3"/>
        <charset val="128"/>
        <scheme val="minor"/>
      </rPr>
      <t>所得</t>
    </r>
    <r>
      <rPr>
        <b/>
        <sz val="14"/>
        <color theme="1"/>
        <rFont val="游ゴシック"/>
        <family val="3"/>
        <charset val="128"/>
        <scheme val="minor"/>
      </rPr>
      <t>について</t>
    </r>
    <r>
      <rPr>
        <b/>
        <sz val="12"/>
        <color theme="1"/>
        <rFont val="游ゴシック"/>
        <family val="3"/>
        <charset val="128"/>
        <scheme val="minor"/>
      </rPr>
      <t>（対象となる収入の種類は○表記）</t>
    </r>
    <rPh sb="2" eb="3">
      <t>オモ</t>
    </rPh>
    <rPh sb="5" eb="7">
      <t>セイケイ</t>
    </rPh>
    <rPh sb="7" eb="9">
      <t>イジ</t>
    </rPh>
    <rPh sb="9" eb="10">
      <t>シャ</t>
    </rPh>
    <rPh sb="11" eb="13">
      <t>ショトク</t>
    </rPh>
    <rPh sb="18" eb="20">
      <t>タイショウ</t>
    </rPh>
    <rPh sb="23" eb="25">
      <t>シュウニュウ</t>
    </rPh>
    <rPh sb="26" eb="28">
      <t>シュルイ</t>
    </rPh>
    <rPh sb="30" eb="32">
      <t>ヒョウキ</t>
    </rPh>
    <phoneticPr fontId="1"/>
  </si>
  <si>
    <t>判定対象所得合計</t>
    <rPh sb="0" eb="4">
      <t>ハンテイタイショウ</t>
    </rPh>
    <rPh sb="4" eb="6">
      <t>ショトク</t>
    </rPh>
    <rPh sb="6" eb="7">
      <t>ア</t>
    </rPh>
    <rPh sb="7" eb="8">
      <t>ケイ</t>
    </rPh>
    <phoneticPr fontId="1"/>
  </si>
  <si>
    <t>合計所得</t>
    <rPh sb="0" eb="4">
      <t>ゴウケイショトク</t>
    </rPh>
    <phoneticPr fontId="1"/>
  </si>
  <si>
    <t>○</t>
  </si>
  <si>
    <t>1,000万円以下</t>
    <rPh sb="5" eb="7">
      <t>マンエン</t>
    </rPh>
    <rPh sb="7" eb="9">
      <t>イカ</t>
    </rPh>
    <phoneticPr fontId="1"/>
  </si>
  <si>
    <t>失業
または
事業廃止</t>
    <rPh sb="7" eb="11">
      <t>ジギョウハイシ</t>
    </rPh>
    <phoneticPr fontId="1"/>
  </si>
  <si>
    <t>事業所得</t>
    <rPh sb="0" eb="2">
      <t>ジギョウ</t>
    </rPh>
    <rPh sb="2" eb="4">
      <t>ショトク</t>
    </rPh>
    <phoneticPr fontId="1"/>
  </si>
  <si>
    <t>不動産所得</t>
    <rPh sb="0" eb="3">
      <t>フドウサン</t>
    </rPh>
    <rPh sb="3" eb="5">
      <t>ショトク</t>
    </rPh>
    <phoneticPr fontId="1"/>
  </si>
  <si>
    <t>山林所得</t>
    <rPh sb="0" eb="2">
      <t>サンリン</t>
    </rPh>
    <rPh sb="2" eb="4">
      <t>ショトク</t>
    </rPh>
    <phoneticPr fontId="1"/>
  </si>
  <si>
    <t>給与所得</t>
    <rPh sb="0" eb="2">
      <t>キュウヨ</t>
    </rPh>
    <rPh sb="2" eb="4">
      <t>ショトク</t>
    </rPh>
    <phoneticPr fontId="1"/>
  </si>
  <si>
    <t>生年月日</t>
    <rPh sb="0" eb="4">
      <t>セイネンガッピ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</si>
  <si>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</si>
  <si>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受付番号</t>
    <rPh sb="0" eb="4">
      <t>ウケツケバンゴウ</t>
    </rPh>
    <phoneticPr fontId="1"/>
  </si>
  <si>
    <t>世帯主氏名</t>
    <rPh sb="0" eb="5">
      <t>セタイヌシシメイ</t>
    </rPh>
    <phoneticPr fontId="1"/>
  </si>
  <si>
    <t>（自署）</t>
    <rPh sb="1" eb="3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</si>
</sst>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[$-411]ggge&quot;年&quot;m&quot;月&quot;d&quot;日&quot;;@"/>
  </numFmts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8" fontId="0" fillId="0" borderId="1" xfId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0" fillId="0" borderId="5" xfId="0" applyBorder="1" applyAlignment="1">
      <alignment vertical="center" wrapText="1"/>
    </xf>
    <xf numFmtId="38" fontId="0" fillId="0" borderId="5" xfId="1" applyFont="1" applyFill="1" applyBorder="1" applyAlignment="1">
      <alignment horizontal="right" vertical="center"/>
    </xf>
    <xf numFmtId="176" fontId="0" fillId="0" borderId="5" xfId="0" applyNumberFormat="1" applyBorder="1" applyAlignment="1">
      <alignment horizontal="center" vertical="center"/>
    </xf>
    <xf numFmtId="0" fontId="12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11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38" fontId="0" fillId="3" borderId="1" xfId="1" applyFont="1" applyFill="1" applyBorder="1" applyAlignment="1">
      <alignment horizontal="right" vertical="center"/>
    </xf>
    <xf numFmtId="38" fontId="0" fillId="3" borderId="5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38" fontId="4" fillId="0" borderId="15" xfId="1" applyFont="1" applyFill="1" applyBorder="1" applyAlignment="1">
      <alignment horizontal="right" vertical="center"/>
    </xf>
    <xf numFmtId="38" fontId="12" fillId="0" borderId="16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shrinkToFit="1"/>
    </xf>
    <xf numFmtId="38" fontId="4" fillId="0" borderId="0" xfId="1" applyFont="1" applyFill="1" applyBorder="1" applyAlignment="1">
      <alignment horizontal="right" vertical="center"/>
    </xf>
    <xf numFmtId="38" fontId="12" fillId="0" borderId="14" xfId="0" applyNumberFormat="1" applyFont="1" applyBorder="1" applyAlignment="1">
      <alignment horizontal="right" vertical="center"/>
    </xf>
    <xf numFmtId="0" fontId="16" fillId="5" borderId="15" xfId="0" applyFont="1" applyFill="1" applyBorder="1" applyAlignment="1">
      <alignment horizontal="center" vertical="center" shrinkToFit="1"/>
    </xf>
    <xf numFmtId="38" fontId="4" fillId="5" borderId="17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8" fontId="0" fillId="0" borderId="1" xfId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0" fillId="3" borderId="2" xfId="0" applyFill="1" applyBorder="1" applyAlignment="1">
      <alignment horizontal="left" vertical="center" shrinkToFit="1"/>
    </xf>
    <xf numFmtId="0" fontId="0" fillId="3" borderId="4" xfId="0" applyFill="1" applyBorder="1" applyAlignment="1">
      <alignment horizontal="left" vertical="center" shrinkToFit="1"/>
    </xf>
    <xf numFmtId="0" fontId="0" fillId="3" borderId="3" xfId="0" applyFill="1" applyBorder="1" applyAlignment="1">
      <alignment horizontal="left" vertical="center" shrinkToFit="1"/>
    </xf>
    <xf numFmtId="0" fontId="0" fillId="3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49" fontId="0" fillId="3" borderId="12" xfId="0" applyNumberFormat="1" applyFill="1" applyBorder="1" applyAlignment="1">
      <alignment vertical="center" shrinkToFit="1"/>
    </xf>
    <xf numFmtId="49" fontId="0" fillId="3" borderId="11" xfId="0" applyNumberFormat="1" applyFill="1" applyBorder="1" applyAlignment="1">
      <alignment vertical="center" shrinkToFit="1"/>
    </xf>
    <xf numFmtId="49" fontId="0" fillId="3" borderId="13" xfId="0" applyNumberFormat="1" applyFill="1" applyBorder="1" applyAlignment="1">
      <alignment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177" fontId="10" fillId="0" borderId="0" xfId="0" applyNumberFormat="1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shrinkToFit="1"/>
    </xf>
    <xf numFmtId="0" fontId="0" fillId="4" borderId="15" xfId="0" applyFill="1" applyBorder="1" applyAlignment="1">
      <alignment horizontal="center" vertical="center" shrinkToFi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5" borderId="1" xfId="0" applyFill="1" applyBorder="1">
      <alignment vertical="center"/>
    </xf>
    <xf numFmtId="0" fontId="6" fillId="4" borderId="15" xfId="0" applyFont="1" applyFill="1" applyBorder="1" applyAlignment="1">
      <alignment horizontal="center" vertical="center" wrapText="1" shrinkToFit="1"/>
    </xf>
    <xf numFmtId="0" fontId="6" fillId="4" borderId="15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CC"/>
      <color rgb="FF99FFCC"/>
      <color rgb="FFCCECFF"/>
      <color rgb="FF66FF99"/>
      <color rgb="FF66CCFF"/>
      <color rgb="FFFFFF99"/>
      <color rgb="FFFF00FF"/>
      <color rgb="FFFFFFCC"/>
      <color rgb="FFCC66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37</xdr:row>
      <xdr:rowOff>0</xdr:rowOff>
    </xdr:from>
    <xdr:to>
      <xdr:col>15</xdr:col>
      <xdr:colOff>9525</xdr:colOff>
      <xdr:row>38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254647F-E731-4F26-A481-71600CD1650B}"/>
            </a:ext>
          </a:extLst>
        </xdr:cNvPr>
        <xdr:cNvSpPr/>
      </xdr:nvSpPr>
      <xdr:spPr>
        <a:xfrm>
          <a:off x="10963275" y="9134475"/>
          <a:ext cx="1371600" cy="228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それ以外の収入の種類</a:t>
          </a:r>
          <a:endParaRPr kumimoji="1" lang="ja-JP" altLang="en-U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129540</xdr:colOff>
      <xdr:row>1</xdr:row>
      <xdr:rowOff>0</xdr:rowOff>
    </xdr:from>
    <xdr:to>
      <xdr:col>15</xdr:col>
      <xdr:colOff>872490</xdr:colOff>
      <xdr:row>1</xdr:row>
      <xdr:rowOff>601980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DC8C2C78-C673-467B-9E4C-D50229A69AB5}"/>
            </a:ext>
          </a:extLst>
        </xdr:cNvPr>
        <xdr:cNvSpPr/>
      </xdr:nvSpPr>
      <xdr:spPr>
        <a:xfrm>
          <a:off x="7627620" y="228600"/>
          <a:ext cx="5566410" cy="60198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FF00"/>
              </a:solidFill>
            </a:rPr>
            <a:t>窓口にて職員が聞き取りで作成します。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104775</xdr:rowOff>
    </xdr:from>
    <xdr:to>
      <xdr:col>16</xdr:col>
      <xdr:colOff>390525</xdr:colOff>
      <xdr:row>1</xdr:row>
      <xdr:rowOff>561975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9A5790B6-7CC1-419C-BBE9-77E2AA5CABC8}"/>
            </a:ext>
          </a:extLst>
        </xdr:cNvPr>
        <xdr:cNvSpPr/>
      </xdr:nvSpPr>
      <xdr:spPr>
        <a:xfrm>
          <a:off x="8305799" y="104775"/>
          <a:ext cx="3971926" cy="695325"/>
        </a:xfrm>
        <a:prstGeom prst="round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FF00"/>
              </a:solidFill>
            </a:rPr>
            <a:t>薄緑のセルを入力してね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F5661-C8D9-47DC-9ABC-D6D2CD10EFED}">
  <sheetPr>
    <tabColor rgb="FFFFCCCC"/>
  </sheetPr>
  <dimension ref="A1:O53"/>
  <sheetViews>
    <sheetView tabSelected="1" view="pageBreakPreview" zoomScaleNormal="78" zoomScaleSheetLayoutView="100" workbookViewId="0">
      <selection activeCell="F45" sqref="F45"/>
    </sheetView>
  </sheetViews>
  <sheetFormatPr defaultRowHeight="18"/>
  <cols>
    <col min="1" max="1" width="1.59765625" customWidth="1"/>
    <col min="2" max="2" width="13.69921875" customWidth="1"/>
    <col min="3" max="7" width="14.5" customWidth="1"/>
    <col min="8" max="8" width="9" bestFit="1" customWidth="1"/>
    <col min="9" max="9" width="1.59765625" customWidth="1"/>
    <col min="10" max="10" width="10.09765625" customWidth="1"/>
    <col min="11" max="13" width="8.8984375" customWidth="1"/>
    <col min="14" max="14" width="8.59765625" style="1" customWidth="1"/>
    <col min="15" max="15" width="17.8984375" customWidth="1"/>
    <col min="16" max="18" width="12.5" customWidth="1"/>
  </cols>
  <sheetData>
    <row r="1" spans="1:14">
      <c r="A1" s="52" t="s">
        <v>30</v>
      </c>
      <c r="B1" s="52"/>
      <c r="C1" s="52"/>
      <c r="D1" s="52"/>
      <c r="E1" s="52"/>
      <c r="F1" s="52"/>
      <c r="G1" s="52"/>
      <c r="H1" s="11" t="s">
        <v>68</v>
      </c>
    </row>
    <row r="2" spans="1:14" ht="53.25" customHeight="1">
      <c r="A2" s="52"/>
      <c r="B2" s="52"/>
      <c r="C2" s="52"/>
      <c r="D2" s="52"/>
      <c r="E2" s="52"/>
      <c r="F2" s="52"/>
      <c r="G2" s="52"/>
      <c r="H2" s="51"/>
      <c r="I2" s="50"/>
    </row>
    <row r="3" spans="1:14" ht="30" customHeight="1">
      <c r="B3" s="11" t="s">
        <v>69</v>
      </c>
      <c r="C3" s="62"/>
      <c r="D3" s="63"/>
      <c r="E3" s="64"/>
      <c r="F3" s="11" t="s">
        <v>66</v>
      </c>
      <c r="G3" s="65" t="s">
        <v>67</v>
      </c>
      <c r="H3" s="66"/>
    </row>
    <row r="4" spans="1:14" ht="30" customHeight="1">
      <c r="B4" s="11" t="s">
        <v>15</v>
      </c>
      <c r="C4" s="56"/>
      <c r="D4" s="57"/>
      <c r="E4" s="57"/>
      <c r="F4" s="57"/>
      <c r="G4" s="57"/>
      <c r="H4" s="58"/>
    </row>
    <row r="5" spans="1:14" ht="30" customHeight="1">
      <c r="B5" s="11" t="s">
        <v>20</v>
      </c>
      <c r="C5" s="59"/>
      <c r="D5" s="60"/>
      <c r="E5" s="61"/>
      <c r="F5" s="37"/>
      <c r="G5" s="37"/>
      <c r="H5" s="37"/>
    </row>
    <row r="6" spans="1:14" ht="7.5" customHeight="1">
      <c r="B6" s="38"/>
    </row>
    <row r="7" spans="1:14" ht="28.8">
      <c r="B7" s="12" t="s">
        <v>16</v>
      </c>
      <c r="C7" s="53"/>
      <c r="D7" s="54"/>
      <c r="E7" s="55"/>
    </row>
    <row r="8" spans="1:14" ht="7.5" customHeight="1">
      <c r="B8" s="39"/>
      <c r="C8" s="37"/>
      <c r="D8" s="37"/>
      <c r="E8" s="37"/>
    </row>
    <row r="9" spans="1:14" ht="22.2">
      <c r="B9" s="10" t="s">
        <v>55</v>
      </c>
      <c r="D9" s="6"/>
      <c r="N9"/>
    </row>
    <row r="10" spans="1:14">
      <c r="A10" s="1"/>
      <c r="B10" s="68" t="s">
        <v>13</v>
      </c>
      <c r="C10" s="68" t="s">
        <v>31</v>
      </c>
      <c r="D10" s="68" t="s">
        <v>32</v>
      </c>
      <c r="E10" s="68" t="s">
        <v>9</v>
      </c>
      <c r="F10" s="68" t="s">
        <v>10</v>
      </c>
      <c r="G10" s="73" t="s">
        <v>11</v>
      </c>
      <c r="H10" s="73" t="s">
        <v>61</v>
      </c>
      <c r="I10" s="1"/>
      <c r="N10"/>
    </row>
    <row r="11" spans="1:14" ht="21" customHeight="1">
      <c r="A11" s="1"/>
      <c r="B11" s="69"/>
      <c r="C11" s="71"/>
      <c r="D11" s="71"/>
      <c r="E11" s="71"/>
      <c r="F11" s="71"/>
      <c r="G11" s="74"/>
      <c r="H11" s="74"/>
      <c r="I11" s="1"/>
    </row>
    <row r="12" spans="1:14" s="1" customFormat="1" ht="18" customHeight="1">
      <c r="B12" s="70"/>
      <c r="C12" s="72"/>
      <c r="D12" s="72"/>
      <c r="E12" s="72"/>
      <c r="F12" s="72"/>
      <c r="G12" s="75"/>
      <c r="H12" s="75"/>
    </row>
    <row r="13" spans="1:14" s="1" customFormat="1" ht="18" customHeight="1">
      <c r="A13"/>
      <c r="B13" s="21" t="s">
        <v>5</v>
      </c>
      <c r="C13" s="18"/>
      <c r="D13" s="5">
        <f>C33</f>
        <v>0</v>
      </c>
      <c r="E13" s="18"/>
      <c r="F13" s="3" t="str">
        <f>IFERROR(-(D13+E13-C13)/C13,"")</f>
        <v/>
      </c>
      <c r="G13" s="4" t="str">
        <f>IF(F13="","",IF(F13&gt;=30%,"○","×"))</f>
        <v/>
      </c>
      <c r="H13" s="84"/>
      <c r="I13"/>
    </row>
    <row r="14" spans="1:14" s="1" customFormat="1" ht="18" customHeight="1">
      <c r="A14"/>
      <c r="B14" s="21" t="s">
        <v>6</v>
      </c>
      <c r="C14" s="18"/>
      <c r="D14" s="5">
        <f>D33</f>
        <v>0</v>
      </c>
      <c r="E14" s="18"/>
      <c r="F14" s="3" t="str">
        <f t="shared" ref="F14:F16" si="0">IFERROR(-(D14+E14-C14)/C14,"")</f>
        <v/>
      </c>
      <c r="G14" s="4" t="str">
        <f>IF(F14="","",IF(F14&gt;=30%,"○","×"))</f>
        <v/>
      </c>
      <c r="H14" s="84"/>
      <c r="I14"/>
    </row>
    <row r="15" spans="1:14" ht="19.5" customHeight="1">
      <c r="B15" s="21" t="s">
        <v>7</v>
      </c>
      <c r="C15" s="18"/>
      <c r="D15" s="5">
        <f>E33</f>
        <v>0</v>
      </c>
      <c r="E15" s="18"/>
      <c r="F15" s="3" t="str">
        <f t="shared" si="0"/>
        <v/>
      </c>
      <c r="G15" s="4" t="str">
        <f t="shared" ref="G15:G16" si="1">IF(F15="","",IF(F15&gt;=30%,"○","×"))</f>
        <v/>
      </c>
      <c r="H15" s="84"/>
    </row>
    <row r="16" spans="1:14" ht="19.5" customHeight="1" thickBot="1">
      <c r="B16" s="7" t="s">
        <v>8</v>
      </c>
      <c r="C16" s="19"/>
      <c r="D16" s="8">
        <f>F33</f>
        <v>0</v>
      </c>
      <c r="E16" s="19"/>
      <c r="F16" s="9" t="str">
        <f t="shared" si="0"/>
        <v/>
      </c>
      <c r="G16" s="4" t="str">
        <f t="shared" si="1"/>
        <v/>
      </c>
      <c r="H16" s="84"/>
    </row>
    <row r="17" spans="2:8" ht="19.5" customHeight="1" thickBot="1">
      <c r="B17" s="76" t="s">
        <v>54</v>
      </c>
      <c r="C17" s="77"/>
      <c r="D17" s="77"/>
      <c r="E17" s="77"/>
      <c r="F17" s="77"/>
      <c r="G17" s="78"/>
      <c r="H17" s="40"/>
    </row>
    <row r="18" spans="2:8" ht="7.5" customHeight="1">
      <c r="B18" s="41"/>
      <c r="C18" s="41"/>
      <c r="D18" s="41"/>
      <c r="E18" s="41"/>
      <c r="F18" s="41"/>
      <c r="G18" s="41"/>
      <c r="H18" s="40"/>
    </row>
    <row r="19" spans="2:8" ht="24" customHeight="1">
      <c r="B19" s="10" t="s">
        <v>33</v>
      </c>
    </row>
    <row r="20" spans="2:8">
      <c r="B20" s="25" t="s">
        <v>2</v>
      </c>
      <c r="C20" s="36" t="s">
        <v>5</v>
      </c>
      <c r="D20" s="36" t="s">
        <v>6</v>
      </c>
      <c r="E20" s="25" t="s">
        <v>7</v>
      </c>
      <c r="F20" s="25" t="s">
        <v>8</v>
      </c>
    </row>
    <row r="21" spans="2:8">
      <c r="B21" s="36" t="s">
        <v>34</v>
      </c>
      <c r="C21" s="18"/>
      <c r="D21" s="18"/>
      <c r="E21" s="18"/>
      <c r="F21" s="18"/>
    </row>
    <row r="22" spans="2:8" ht="18" customHeight="1">
      <c r="B22" s="36" t="s">
        <v>35</v>
      </c>
      <c r="C22" s="18"/>
      <c r="D22" s="18"/>
      <c r="E22" s="18"/>
      <c r="F22" s="18"/>
    </row>
    <row r="23" spans="2:8" ht="18" customHeight="1">
      <c r="B23" s="36" t="s">
        <v>36</v>
      </c>
      <c r="C23" s="18"/>
      <c r="D23" s="18"/>
      <c r="E23" s="18"/>
      <c r="F23" s="18"/>
    </row>
    <row r="24" spans="2:8" ht="18" customHeight="1">
      <c r="B24" s="36" t="s">
        <v>37</v>
      </c>
      <c r="C24" s="18"/>
      <c r="D24" s="18"/>
      <c r="E24" s="18"/>
      <c r="F24" s="18"/>
    </row>
    <row r="25" spans="2:8" ht="18" customHeight="1">
      <c r="B25" s="36" t="s">
        <v>38</v>
      </c>
      <c r="C25" s="18"/>
      <c r="D25" s="18"/>
      <c r="E25" s="18"/>
      <c r="F25" s="18"/>
    </row>
    <row r="26" spans="2:8" ht="18" customHeight="1">
      <c r="B26" s="36" t="s">
        <v>39</v>
      </c>
      <c r="C26" s="18"/>
      <c r="D26" s="18"/>
      <c r="E26" s="18"/>
      <c r="F26" s="18"/>
    </row>
    <row r="27" spans="2:8" ht="18" customHeight="1">
      <c r="B27" s="36" t="s">
        <v>40</v>
      </c>
      <c r="C27" s="18"/>
      <c r="D27" s="18"/>
      <c r="E27" s="18"/>
      <c r="F27" s="18"/>
    </row>
    <row r="28" spans="2:8" ht="18" customHeight="1">
      <c r="B28" s="36" t="s">
        <v>41</v>
      </c>
      <c r="C28" s="18"/>
      <c r="D28" s="18"/>
      <c r="E28" s="18"/>
      <c r="F28" s="18"/>
    </row>
    <row r="29" spans="2:8" ht="18" customHeight="1">
      <c r="B29" s="36" t="s">
        <v>42</v>
      </c>
      <c r="C29" s="18"/>
      <c r="D29" s="18"/>
      <c r="E29" s="18"/>
      <c r="F29" s="18"/>
    </row>
    <row r="30" spans="2:8" ht="18" customHeight="1">
      <c r="B30" s="36" t="s">
        <v>43</v>
      </c>
      <c r="C30" s="18"/>
      <c r="D30" s="18"/>
      <c r="E30" s="18"/>
      <c r="F30" s="18"/>
    </row>
    <row r="31" spans="2:8" ht="18" customHeight="1">
      <c r="B31" s="36" t="s">
        <v>44</v>
      </c>
      <c r="C31" s="18"/>
      <c r="D31" s="18"/>
      <c r="E31" s="18"/>
      <c r="F31" s="18"/>
    </row>
    <row r="32" spans="2:8" ht="18" customHeight="1">
      <c r="B32" s="36" t="s">
        <v>45</v>
      </c>
      <c r="C32" s="18"/>
      <c r="D32" s="18"/>
      <c r="E32" s="18"/>
      <c r="F32" s="18"/>
    </row>
    <row r="33" spans="2:15" ht="18" customHeight="1">
      <c r="B33" s="36" t="s">
        <v>12</v>
      </c>
      <c r="C33" s="5">
        <f>SUM(C21:C32)</f>
        <v>0</v>
      </c>
      <c r="D33" s="5">
        <f>SUM(D21:D32)</f>
        <v>0</v>
      </c>
      <c r="E33" s="5">
        <f>SUM(E21:E32)</f>
        <v>0</v>
      </c>
      <c r="F33" s="5">
        <f>SUM(F21:F32)</f>
        <v>0</v>
      </c>
    </row>
    <row r="34" spans="2:15" ht="7.5" customHeight="1">
      <c r="B34" s="41"/>
      <c r="C34" s="20"/>
      <c r="D34" s="20"/>
      <c r="E34" s="20"/>
      <c r="F34" s="20"/>
    </row>
    <row r="35" spans="2:15" ht="24" customHeight="1">
      <c r="B35" s="10" t="s">
        <v>56</v>
      </c>
      <c r="D35" s="42"/>
    </row>
    <row r="36" spans="2:15" ht="18" customHeight="1">
      <c r="B36" s="79" t="s">
        <v>2</v>
      </c>
      <c r="C36" s="79" t="s">
        <v>25</v>
      </c>
      <c r="D36" s="68" t="s">
        <v>46</v>
      </c>
    </row>
    <row r="37" spans="2:15">
      <c r="B37" s="80"/>
      <c r="C37" s="81"/>
      <c r="D37" s="71"/>
    </row>
    <row r="38" spans="2:15" ht="18" customHeight="1">
      <c r="B38" s="21" t="s">
        <v>62</v>
      </c>
      <c r="C38" s="43" t="str">
        <f>IF(G13="×","○","―")</f>
        <v>―</v>
      </c>
      <c r="D38" s="18"/>
      <c r="O38" s="44"/>
    </row>
    <row r="39" spans="2:15" ht="18" customHeight="1">
      <c r="B39" s="21" t="s">
        <v>63</v>
      </c>
      <c r="C39" s="43" t="str">
        <f t="shared" ref="C39:C41" si="2">IF(G14="×","○","―")</f>
        <v>―</v>
      </c>
      <c r="D39" s="18"/>
      <c r="O39" s="44" t="s">
        <v>26</v>
      </c>
    </row>
    <row r="40" spans="2:15" ht="18" customHeight="1">
      <c r="B40" s="21" t="s">
        <v>64</v>
      </c>
      <c r="C40" s="43" t="str">
        <f>IF(G15="×","○","―")</f>
        <v>―</v>
      </c>
      <c r="D40" s="18"/>
      <c r="O40" s="44" t="s">
        <v>27</v>
      </c>
    </row>
    <row r="41" spans="2:15" ht="18" customHeight="1">
      <c r="B41" s="7" t="s">
        <v>65</v>
      </c>
      <c r="C41" s="43" t="str">
        <f t="shared" si="2"/>
        <v>―</v>
      </c>
      <c r="D41" s="18"/>
      <c r="O41" s="44"/>
    </row>
    <row r="42" spans="2:15" ht="18" customHeight="1">
      <c r="B42" s="45"/>
      <c r="C42" s="43" t="s">
        <v>1</v>
      </c>
      <c r="D42" s="18"/>
      <c r="O42" s="44"/>
    </row>
    <row r="43" spans="2:15" ht="18" customHeight="1">
      <c r="B43" s="45"/>
      <c r="C43" s="43" t="s">
        <v>59</v>
      </c>
      <c r="D43" s="18"/>
      <c r="O43" s="44"/>
    </row>
    <row r="44" spans="2:15" ht="18" customHeight="1">
      <c r="B44" s="82" t="s">
        <v>58</v>
      </c>
      <c r="C44" s="83"/>
      <c r="D44" s="47">
        <f>SUM(D38:D43)</f>
        <v>0</v>
      </c>
      <c r="E44" s="25" t="s">
        <v>60</v>
      </c>
      <c r="F44" s="48" t="str">
        <f>IF(D44&gt;10000000,"×","○")</f>
        <v>○</v>
      </c>
      <c r="O44" s="44"/>
    </row>
    <row r="45" spans="2:15" ht="18" customHeight="1">
      <c r="B45" s="82" t="s">
        <v>57</v>
      </c>
      <c r="C45" s="83"/>
      <c r="D45" s="47">
        <f>SUMIF(C38:C43,"○",D38:D43)</f>
        <v>0</v>
      </c>
      <c r="E45" s="25" t="s">
        <v>28</v>
      </c>
      <c r="F45" s="48" t="str">
        <f>IF(D44=0,"×",IF(D45&gt;4000000,"×","○"))</f>
        <v>×</v>
      </c>
      <c r="O45" s="44"/>
    </row>
    <row r="46" spans="2:15" ht="7.5" customHeight="1"/>
    <row r="47" spans="2:15" ht="18" customHeight="1">
      <c r="B47" s="13" t="s">
        <v>17</v>
      </c>
      <c r="C47" s="13"/>
      <c r="D47" s="13"/>
      <c r="E47" s="13"/>
      <c r="G47" s="67">
        <f ca="1">TODAY()</f>
        <v>46276</v>
      </c>
      <c r="H47" s="67"/>
    </row>
    <row r="48" spans="2:15" ht="7.5" customHeight="1">
      <c r="B48" s="13"/>
      <c r="C48" s="13"/>
      <c r="D48" s="13"/>
      <c r="E48" s="13"/>
      <c r="F48" s="13"/>
      <c r="G48" s="13"/>
      <c r="H48" s="13"/>
    </row>
    <row r="49" spans="2:8" ht="33.75" customHeight="1">
      <c r="B49" s="13"/>
      <c r="C49" s="13"/>
      <c r="D49" s="14" t="s">
        <v>19</v>
      </c>
      <c r="E49" s="15"/>
      <c r="F49" s="15"/>
      <c r="G49" s="15"/>
      <c r="H49" s="15"/>
    </row>
    <row r="50" spans="2:8" ht="33.75" customHeight="1">
      <c r="B50" s="13"/>
      <c r="C50" s="13"/>
      <c r="D50" s="14" t="s">
        <v>18</v>
      </c>
      <c r="E50" s="16"/>
      <c r="F50" s="16"/>
      <c r="G50" s="16"/>
      <c r="H50" s="17" t="s">
        <v>70</v>
      </c>
    </row>
    <row r="51" spans="2:8" ht="7.5" customHeight="1"/>
    <row r="52" spans="2:8" ht="24" customHeight="1"/>
    <row r="53" spans="2:8" ht="3.75" customHeight="1"/>
  </sheetData>
  <mergeCells count="21">
    <mergeCell ref="G47:H47"/>
    <mergeCell ref="B10:B12"/>
    <mergeCell ref="C10:C12"/>
    <mergeCell ref="D10:D12"/>
    <mergeCell ref="E10:E12"/>
    <mergeCell ref="F10:F12"/>
    <mergeCell ref="G10:G12"/>
    <mergeCell ref="B17:G17"/>
    <mergeCell ref="B36:B37"/>
    <mergeCell ref="C36:C37"/>
    <mergeCell ref="D36:D37"/>
    <mergeCell ref="B45:C45"/>
    <mergeCell ref="B44:C44"/>
    <mergeCell ref="H10:H12"/>
    <mergeCell ref="H13:H16"/>
    <mergeCell ref="A1:G2"/>
    <mergeCell ref="C7:E7"/>
    <mergeCell ref="C4:H4"/>
    <mergeCell ref="C5:E5"/>
    <mergeCell ref="C3:E3"/>
    <mergeCell ref="G3:H3"/>
  </mergeCells>
  <phoneticPr fontId="1"/>
  <dataValidations count="2">
    <dataValidation type="list" allowBlank="1" showInputMessage="1" showErrorMessage="1" sqref="B42:B43" xr:uid="{B1821970-E43D-425E-A9CE-C247487A35F0}">
      <formula1>$O$38:$O$45</formula1>
    </dataValidation>
    <dataValidation type="list" showInputMessage="1" showErrorMessage="1" sqref="H13:H16" xr:uid="{F421B8F4-5CD8-4FE8-8ECB-B67BFE1A673C}">
      <formula1>"○, "</formula1>
    </dataValidation>
  </dataValidations>
  <printOptions horizontalCentered="1"/>
  <pageMargins left="0.31496062992125984" right="0.31496062992125984" top="0.35433070866141736" bottom="0.35433070866141736" header="0" footer="0"/>
  <pageSetup paperSize="9" scale="78" orientation="portrait" blackAndWhite="1" r:id="rId1"/>
  <rowBreaks count="2" manualBreakCount="2">
    <brk id="50" max="8" man="1"/>
    <brk id="51" max="8" man="1"/>
  </rowBreaks>
  <colBreaks count="1" manualBreakCount="1">
    <brk id="11" min="2" max="26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82B4-55B2-453F-BB68-626FCDFF956E}">
  <sheetPr>
    <tabColor rgb="FF99FFCC"/>
  </sheetPr>
  <dimension ref="A1:J16"/>
  <sheetViews>
    <sheetView view="pageBreakPreview" zoomScaleNormal="100" zoomScaleSheetLayoutView="100" workbookViewId="0">
      <selection activeCell="I11" sqref="I11"/>
    </sheetView>
  </sheetViews>
  <sheetFormatPr defaultRowHeight="18"/>
  <cols>
    <col min="1" max="1" width="1.59765625" customWidth="1"/>
    <col min="2" max="2" width="10.59765625" customWidth="1"/>
    <col min="3" max="3" width="10.59765625" style="1" customWidth="1"/>
    <col min="4" max="9" width="10.59765625" customWidth="1"/>
    <col min="10" max="10" width="3.59765625" customWidth="1"/>
    <col min="11" max="11" width="3.59765625" bestFit="1" customWidth="1"/>
    <col min="15" max="15" width="9" customWidth="1"/>
  </cols>
  <sheetData>
    <row r="1" spans="1:10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53.25" customHeight="1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3.5" customHeight="1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30" customHeight="1">
      <c r="B4" s="92" t="s">
        <v>3</v>
      </c>
      <c r="C4" s="92"/>
      <c r="D4" s="94"/>
      <c r="E4" s="94"/>
      <c r="F4" s="94"/>
      <c r="G4" s="94"/>
      <c r="H4" s="94"/>
      <c r="I4" s="23"/>
    </row>
    <row r="5" spans="1:10" ht="30" customHeight="1">
      <c r="B5" s="92" t="s">
        <v>4</v>
      </c>
      <c r="C5" s="92"/>
      <c r="D5" s="94"/>
      <c r="E5" s="94"/>
      <c r="F5" s="94"/>
      <c r="G5" s="94"/>
      <c r="H5" s="94"/>
      <c r="I5" s="23"/>
    </row>
    <row r="6" spans="1:10" ht="30" customHeight="1">
      <c r="B6" s="92" t="s">
        <v>14</v>
      </c>
      <c r="C6" s="92"/>
      <c r="D6" s="94"/>
      <c r="E6" s="94"/>
      <c r="F6" s="94"/>
      <c r="G6" s="94"/>
      <c r="H6" s="94"/>
      <c r="I6" s="23"/>
    </row>
    <row r="7" spans="1:10" ht="15" customHeight="1">
      <c r="B7" s="26"/>
      <c r="C7" s="26"/>
      <c r="D7" s="27"/>
      <c r="G7" s="23"/>
      <c r="H7" s="23"/>
      <c r="I7" s="23"/>
    </row>
    <row r="8" spans="1:10" ht="15" customHeight="1" thickBot="1">
      <c r="H8" s="24"/>
      <c r="I8" s="24"/>
    </row>
    <row r="9" spans="1:10" ht="23.25" customHeight="1" thickBot="1">
      <c r="F9" s="87" t="s">
        <v>48</v>
      </c>
      <c r="G9" s="87"/>
      <c r="H9" s="87"/>
      <c r="I9" s="34"/>
    </row>
    <row r="10" spans="1:10" ht="23.25" customHeight="1" thickBot="1">
      <c r="F10" s="88" t="s">
        <v>49</v>
      </c>
      <c r="G10" s="88"/>
      <c r="H10" s="88"/>
      <c r="I10" s="29" t="str">
        <f>IF(I9="","0",LOOKUP(I9,#REF!,#REF!))</f>
        <v>0</v>
      </c>
      <c r="J10" s="28" t="s">
        <v>0</v>
      </c>
    </row>
    <row r="11" spans="1:10" ht="42" customHeight="1" thickBot="1">
      <c r="E11" s="22" t="s">
        <v>22</v>
      </c>
      <c r="F11" s="89" t="s">
        <v>51</v>
      </c>
      <c r="G11" s="90"/>
      <c r="H11" s="91"/>
      <c r="I11" s="35"/>
      <c r="J11" s="28" t="s">
        <v>0</v>
      </c>
    </row>
    <row r="12" spans="1:10" ht="42" customHeight="1" thickBot="1">
      <c r="F12" s="95" t="s">
        <v>52</v>
      </c>
      <c r="G12" s="96"/>
      <c r="H12" s="96"/>
      <c r="I12" s="29">
        <f>I10-I11</f>
        <v>0</v>
      </c>
      <c r="J12" s="28" t="s">
        <v>0</v>
      </c>
    </row>
    <row r="13" spans="1:10" ht="15.75" customHeight="1" thickBot="1">
      <c r="F13" s="31"/>
      <c r="G13" s="31"/>
      <c r="H13" s="31"/>
      <c r="I13" s="32"/>
      <c r="J13" s="28"/>
    </row>
    <row r="14" spans="1:10" ht="42" customHeight="1" thickBot="1">
      <c r="E14" s="2" t="s">
        <v>23</v>
      </c>
      <c r="F14" s="86" t="s">
        <v>53</v>
      </c>
      <c r="G14" s="86"/>
      <c r="H14" s="86"/>
      <c r="I14" s="30">
        <f>I12/2</f>
        <v>0</v>
      </c>
      <c r="J14" s="28" t="s">
        <v>0</v>
      </c>
    </row>
    <row r="15" spans="1:10" ht="13.5" customHeight="1" thickBot="1"/>
    <row r="16" spans="1:10" ht="42" customHeight="1" thickTop="1" thickBot="1">
      <c r="D16" s="49" t="s">
        <v>29</v>
      </c>
      <c r="E16" s="46" t="s">
        <v>24</v>
      </c>
      <c r="F16" s="85" t="s">
        <v>50</v>
      </c>
      <c r="G16" s="85"/>
      <c r="H16" s="85"/>
      <c r="I16" s="33">
        <f>I11+I14</f>
        <v>0</v>
      </c>
      <c r="J16" s="28" t="s">
        <v>0</v>
      </c>
    </row>
  </sheetData>
  <mergeCells count="14">
    <mergeCell ref="F14:H14"/>
    <mergeCell ref="F16:H16"/>
    <mergeCell ref="B6:C6"/>
    <mergeCell ref="A1:J1"/>
    <mergeCell ref="A2:J2"/>
    <mergeCell ref="B4:C4"/>
    <mergeCell ref="B5:C5"/>
    <mergeCell ref="D4:H4"/>
    <mergeCell ref="D5:H5"/>
    <mergeCell ref="D6:H6"/>
    <mergeCell ref="F12:H12"/>
    <mergeCell ref="F9:H9"/>
    <mergeCell ref="F10:H10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89" orientation="portrait" blackAndWhite="1" r:id="rId1"/>
  <colBreaks count="2" manualBreakCount="2">
    <brk id="10" min="3" max="18" man="1"/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①収入状況申告書（減少率）</vt:lpstr>
      <vt:lpstr>2分の1減免（決裁用）</vt:lpstr>
      <vt:lpstr>'①収入状況申告書（減少率）'!Print_Area</vt:lpstr>
      <vt:lpstr>'2分の1減免（決裁用）'!Print_Area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西濵　渚</dc:creator>
  <cp:lastModifiedBy>塚本　泰広</cp:lastModifiedBy>
  <cp:lastPrinted>2026-09-09T05:41:40Z</cp:lastPrinted>
  <dcterms:created xsi:type="dcterms:W3CDTF">2020-06-19T05:17:09Z</dcterms:created>
  <dcterms:modified xsi:type="dcterms:W3CDTF">2026-09-11T03:46:55Z</dcterms:modified>
</cp:coreProperties>
</file>