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Sheet1" sheetId="1" r:id="rId1"/>
  </sheets>
  <definedNames>
    <definedName name="_xlnm.Print_Area" localSheetId="0">'Sheet1'!$A$1:$Q$27</definedName>
  </definedNames>
  <calcPr fullCalcOnLoad="1"/>
</workbook>
</file>

<file path=xl/sharedStrings.xml><?xml version="1.0" encoding="utf-8"?>
<sst xmlns="http://schemas.openxmlformats.org/spreadsheetml/2006/main" count="369" uniqueCount="141">
  <si>
    <t>ａ</t>
  </si>
  <si>
    <t>生産量
（kg、枚）</t>
  </si>
  <si>
    <t>現　　　　　状</t>
  </si>
  <si>
    <t>目　　　　　標</t>
  </si>
  <si>
    <t>作物名
(品種名）</t>
  </si>
  <si>
    <t>加工米</t>
  </si>
  <si>
    <t>円</t>
  </si>
  <si>
    <t>％</t>
  </si>
  <si>
    <t>kg</t>
  </si>
  <si>
    <t>枚</t>
  </si>
  <si>
    <t>小　　計</t>
  </si>
  <si>
    <t>合　　計</t>
  </si>
  <si>
    <t>kg</t>
  </si>
  <si>
    <t>（ひのさくら）</t>
  </si>
  <si>
    <t>ａ</t>
  </si>
  <si>
    <t>水
稲</t>
  </si>
  <si>
    <t>い
草</t>
  </si>
  <si>
    <t>そ
の
他</t>
  </si>
  <si>
    <t>％</t>
  </si>
  <si>
    <t>粗生産額
（円）　</t>
  </si>
  <si>
    <t>施設園芸</t>
  </si>
  <si>
    <t>露地野菜</t>
  </si>
  <si>
    <r>
      <t>原草</t>
    </r>
    <r>
      <rPr>
        <sz val="8"/>
        <rFont val="ＭＳ Ｐゴシック"/>
        <family val="3"/>
      </rPr>
      <t>　　(在来種)</t>
    </r>
  </si>
  <si>
    <t>（ひのみどり）</t>
  </si>
  <si>
    <r>
      <t>加工</t>
    </r>
    <r>
      <rPr>
        <sz val="8"/>
        <rFont val="ＭＳ Ｐゴシック"/>
        <family val="3"/>
      </rPr>
      <t>　　(在来種)</t>
    </r>
  </si>
  <si>
    <t>（ひのさやか）</t>
  </si>
  <si>
    <t>（ひのさらさ）</t>
  </si>
  <si>
    <t>作目ごとの目安（例）</t>
  </si>
  <si>
    <t>作目</t>
  </si>
  <si>
    <t>10aあたり収量</t>
  </si>
  <si>
    <t>水稲</t>
  </si>
  <si>
    <t>小麦</t>
  </si>
  <si>
    <t>161円</t>
  </si>
  <si>
    <t>冬トマト</t>
  </si>
  <si>
    <t>春トマト</t>
  </si>
  <si>
    <t>なす</t>
  </si>
  <si>
    <t>333円</t>
  </si>
  <si>
    <t>キュウリ</t>
  </si>
  <si>
    <t>メロン</t>
  </si>
  <si>
    <t>イチゴ</t>
  </si>
  <si>
    <t>キャベツ</t>
  </si>
  <si>
    <t>レタス</t>
  </si>
  <si>
    <t>白菜</t>
  </si>
  <si>
    <t>しょうが</t>
  </si>
  <si>
    <t>ハウスレンコン</t>
  </si>
  <si>
    <t>スターチ・スシヌアータ</t>
  </si>
  <si>
    <t>カラー</t>
  </si>
  <si>
    <t>トルコギキョウ</t>
  </si>
  <si>
    <t>温州みかん</t>
  </si>
  <si>
    <t>晩ペイュ</t>
  </si>
  <si>
    <t>葉たばこ</t>
  </si>
  <si>
    <t>５０ａ</t>
  </si>
  <si>
    <t>２４００kg</t>
  </si>
  <si>
    <t>２００円</t>
  </si>
  <si>
    <t>48万円</t>
  </si>
  <si>
    <t>キヌヒカリ</t>
  </si>
  <si>
    <t>ヒノヒカリ</t>
  </si>
  <si>
    <t>１５０ａ</t>
  </si>
  <si>
    <t>７２００kg</t>
  </si>
  <si>
    <t>２１５円</t>
  </si>
  <si>
    <t>154万8千円</t>
  </si>
  <si>
    <t>24万円</t>
  </si>
  <si>
    <t>77万4千円</t>
  </si>
  <si>
    <t>200ａ</t>
  </si>
  <si>
    <t>9600kg</t>
  </si>
  <si>
    <t>２３０円</t>
  </si>
  <si>
    <t>516万円</t>
  </si>
  <si>
    <t>165万6千円</t>
  </si>
  <si>
    <t>217万2千円</t>
  </si>
  <si>
    <t>25万8千円</t>
  </si>
  <si>
    <t>82万8千円</t>
  </si>
  <si>
    <t>108万6千円</t>
  </si>
  <si>
    <t>とまと</t>
  </si>
  <si>
    <t>140ａ</t>
  </si>
  <si>
    <t>70ａ</t>
  </si>
  <si>
    <t>16万kg</t>
  </si>
  <si>
    <t>3万2千kg</t>
  </si>
  <si>
    <t>210ａ</t>
  </si>
  <si>
    <t>19万2千kg</t>
  </si>
  <si>
    <t>300円</t>
  </si>
  <si>
    <t>250円</t>
  </si>
  <si>
    <t>1680万円</t>
  </si>
  <si>
    <t>4800万円</t>
  </si>
  <si>
    <t>800万円</t>
  </si>
  <si>
    <t>5600万円</t>
  </si>
  <si>
    <t>280万円</t>
  </si>
  <si>
    <t>1960万円</t>
  </si>
  <si>
    <t>320円</t>
  </si>
  <si>
    <t>5120万円</t>
  </si>
  <si>
    <t>5920万円</t>
  </si>
  <si>
    <t>2453.5万円</t>
  </si>
  <si>
    <t>2173.5万円</t>
  </si>
  <si>
    <t>410ａ</t>
  </si>
  <si>
    <t>201.600kg
枚</t>
  </si>
  <si>
    <t>2061.4万円</t>
  </si>
  <si>
    <t>5802.8万円</t>
  </si>
  <si>
    <t>6137.2万円</t>
  </si>
  <si>
    <t>2562.1万円</t>
  </si>
  <si>
    <t>254円</t>
  </si>
  <si>
    <t>450kg</t>
  </si>
  <si>
    <t>147円</t>
  </si>
  <si>
    <t>350円</t>
  </si>
  <si>
    <t>346円</t>
  </si>
  <si>
    <t>255円</t>
  </si>
  <si>
    <t>411円</t>
  </si>
  <si>
    <t>4000kg</t>
  </si>
  <si>
    <t>1100円</t>
  </si>
  <si>
    <t>77円</t>
  </si>
  <si>
    <t>49円</t>
  </si>
  <si>
    <t>507円</t>
  </si>
  <si>
    <t>1000kg</t>
  </si>
  <si>
    <t>930円</t>
  </si>
  <si>
    <t>270kg</t>
  </si>
  <si>
    <t>1992円</t>
  </si>
  <si>
    <r>
      <t>単価</t>
    </r>
    <r>
      <rPr>
        <sz val="6"/>
        <rFont val="ＭＳ Ｐゴシック"/>
        <family val="3"/>
      </rPr>
      <t>（円/kg・本・頭）</t>
    </r>
  </si>
  <si>
    <t>68円</t>
  </si>
  <si>
    <t>45500本</t>
  </si>
  <si>
    <t>62円</t>
  </si>
  <si>
    <t>25624本</t>
  </si>
  <si>
    <t>130円</t>
  </si>
  <si>
    <t>3600kg</t>
  </si>
  <si>
    <t>215円</t>
  </si>
  <si>
    <t>3240kg</t>
  </si>
  <si>
    <t>450円</t>
  </si>
  <si>
    <t>い草畳表</t>
  </si>
  <si>
    <t>1370円</t>
  </si>
  <si>
    <t>494kg</t>
  </si>
  <si>
    <t>8000kg</t>
  </si>
  <si>
    <t>16000kg</t>
  </si>
  <si>
    <t>15500kg</t>
  </si>
  <si>
    <t>15000kg</t>
  </si>
  <si>
    <t>3200kg</t>
  </si>
  <si>
    <t>4500kg</t>
  </si>
  <si>
    <t>2800kg</t>
  </si>
  <si>
    <t>6000kg</t>
  </si>
  <si>
    <t>4000kg</t>
  </si>
  <si>
    <t>70000本</t>
  </si>
  <si>
    <t>作付面積
（ａ）</t>
  </si>
  <si>
    <t>単価
（円）</t>
  </si>
  <si>
    <t>所得率
（％）</t>
  </si>
  <si>
    <t>所得
（円）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</si>
</sst>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 diagonalDown="1">
      <left style="thin"/>
      <right style="thin"/>
      <top style="double"/>
      <bottom style="medium"/>
      <diagonal style="thin"/>
    </border>
    <border>
      <left style="thin"/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 diagonalDown="1">
      <left style="thin"/>
      <right style="thin"/>
      <top style="medium"/>
      <bottom style="medium"/>
      <diagonal style="thin"/>
    </border>
    <border>
      <left style="medium"/>
      <right>
        <color indexed="63"/>
      </right>
      <top>
        <color indexed="63"/>
      </top>
      <bottom style="medium"/>
    </border>
    <border diagonalDown="1">
      <left style="thin"/>
      <right style="thin"/>
      <top>
        <color indexed="63"/>
      </top>
      <bottom style="medium"/>
      <diagonal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9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4" fillId="0" borderId="12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3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right"/>
    </xf>
    <xf numFmtId="0" fontId="4" fillId="0" borderId="24" xfId="0" applyFont="1" applyBorder="1" applyAlignment="1">
      <alignment horizontal="right"/>
    </xf>
    <xf numFmtId="0" fontId="4" fillId="0" borderId="25" xfId="0" applyFont="1" applyBorder="1" applyAlignment="1">
      <alignment horizontal="right"/>
    </xf>
    <xf numFmtId="0" fontId="4" fillId="0" borderId="26" xfId="0" applyFont="1" applyBorder="1" applyAlignment="1">
      <alignment horizontal="right"/>
    </xf>
    <xf numFmtId="0" fontId="4" fillId="0" borderId="27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0" fillId="0" borderId="29" xfId="0" applyBorder="1" applyAlignment="1">
      <alignment horizontal="right" wrapText="1"/>
    </xf>
    <xf numFmtId="0" fontId="0" fillId="0" borderId="30" xfId="0" applyBorder="1" applyAlignment="1">
      <alignment horizontal="right"/>
    </xf>
    <xf numFmtId="0" fontId="0" fillId="0" borderId="31" xfId="0" applyBorder="1" applyAlignment="1">
      <alignment horizontal="right"/>
    </xf>
    <xf numFmtId="0" fontId="4" fillId="33" borderId="32" xfId="0" applyFont="1" applyFill="1" applyBorder="1" applyAlignment="1">
      <alignment horizontal="right"/>
    </xf>
    <xf numFmtId="0" fontId="4" fillId="33" borderId="33" xfId="0" applyFont="1" applyFill="1" applyBorder="1" applyAlignment="1">
      <alignment horizontal="right"/>
    </xf>
    <xf numFmtId="0" fontId="4" fillId="33" borderId="34" xfId="0" applyFont="1" applyFill="1" applyBorder="1" applyAlignment="1">
      <alignment horizontal="right"/>
    </xf>
    <xf numFmtId="0" fontId="4" fillId="33" borderId="35" xfId="0" applyFont="1" applyFill="1" applyBorder="1" applyAlignment="1">
      <alignment horizontal="right"/>
    </xf>
    <xf numFmtId="0" fontId="4" fillId="33" borderId="36" xfId="0" applyFont="1" applyFill="1" applyBorder="1" applyAlignment="1">
      <alignment horizontal="right"/>
    </xf>
    <xf numFmtId="0" fontId="4" fillId="33" borderId="37" xfId="0" applyFont="1" applyFill="1" applyBorder="1" applyAlignment="1">
      <alignment horizontal="right"/>
    </xf>
    <xf numFmtId="0" fontId="4" fillId="33" borderId="38" xfId="0" applyFont="1" applyFill="1" applyBorder="1" applyAlignment="1">
      <alignment horizontal="right"/>
    </xf>
    <xf numFmtId="0" fontId="4" fillId="33" borderId="39" xfId="0" applyFont="1" applyFill="1" applyBorder="1" applyAlignment="1">
      <alignment horizontal="right"/>
    </xf>
    <xf numFmtId="0" fontId="4" fillId="33" borderId="40" xfId="0" applyFont="1" applyFill="1" applyBorder="1" applyAlignment="1">
      <alignment horizontal="right"/>
    </xf>
    <xf numFmtId="0" fontId="4" fillId="33" borderId="41" xfId="0" applyFont="1" applyFill="1" applyBorder="1" applyAlignment="1">
      <alignment horizontal="right"/>
    </xf>
    <xf numFmtId="0" fontId="4" fillId="33" borderId="42" xfId="0" applyFont="1" applyFill="1" applyBorder="1" applyAlignment="1">
      <alignment horizontal="right"/>
    </xf>
    <xf numFmtId="0" fontId="4" fillId="33" borderId="43" xfId="0" applyFont="1" applyFill="1" applyBorder="1" applyAlignment="1">
      <alignment horizontal="right"/>
    </xf>
    <xf numFmtId="0" fontId="0" fillId="0" borderId="44" xfId="0" applyBorder="1" applyAlignment="1">
      <alignment horizontal="right"/>
    </xf>
    <xf numFmtId="0" fontId="4" fillId="33" borderId="45" xfId="0" applyFont="1" applyFill="1" applyBorder="1" applyAlignment="1">
      <alignment horizontal="right"/>
    </xf>
    <xf numFmtId="0" fontId="4" fillId="33" borderId="46" xfId="0" applyFont="1" applyFill="1" applyBorder="1" applyAlignment="1">
      <alignment horizontal="right"/>
    </xf>
    <xf numFmtId="0" fontId="4" fillId="33" borderId="47" xfId="0" applyFont="1" applyFill="1" applyBorder="1" applyAlignment="1">
      <alignment horizontal="right"/>
    </xf>
    <xf numFmtId="0" fontId="4" fillId="33" borderId="48" xfId="0" applyFont="1" applyFill="1" applyBorder="1" applyAlignment="1">
      <alignment horizontal="right"/>
    </xf>
    <xf numFmtId="0" fontId="4" fillId="0" borderId="49" xfId="0" applyFont="1" applyFill="1" applyBorder="1" applyAlignment="1">
      <alignment horizontal="right"/>
    </xf>
    <xf numFmtId="0" fontId="4" fillId="0" borderId="50" xfId="0" applyFont="1" applyFill="1" applyBorder="1" applyAlignment="1">
      <alignment horizontal="right"/>
    </xf>
    <xf numFmtId="0" fontId="4" fillId="0" borderId="51" xfId="0" applyFont="1" applyFill="1" applyBorder="1" applyAlignment="1">
      <alignment horizontal="right"/>
    </xf>
    <xf numFmtId="0" fontId="2" fillId="0" borderId="52" xfId="0" applyFont="1" applyBorder="1" applyAlignment="1">
      <alignment vertical="center"/>
    </xf>
    <xf numFmtId="0" fontId="2" fillId="0" borderId="52" xfId="0" applyFont="1" applyBorder="1" applyAlignment="1">
      <alignment horizontal="left" vertical="center"/>
    </xf>
    <xf numFmtId="0" fontId="0" fillId="33" borderId="53" xfId="0" applyFill="1" applyBorder="1" applyAlignment="1">
      <alignment horizontal="center" vertical="center"/>
    </xf>
    <xf numFmtId="0" fontId="5" fillId="0" borderId="54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horizontal="left" vertical="center"/>
    </xf>
    <xf numFmtId="0" fontId="0" fillId="0" borderId="55" xfId="0" applyFill="1" applyBorder="1" applyAlignment="1">
      <alignment horizontal="right" vertical="center"/>
    </xf>
    <xf numFmtId="0" fontId="2" fillId="0" borderId="56" xfId="0" applyFont="1" applyBorder="1" applyAlignment="1">
      <alignment horizontal="right" vertical="center"/>
    </xf>
    <xf numFmtId="0" fontId="2" fillId="0" borderId="52" xfId="0" applyFont="1" applyBorder="1" applyAlignment="1">
      <alignment horizontal="right" vertical="center"/>
    </xf>
    <xf numFmtId="0" fontId="2" fillId="0" borderId="55" xfId="0" applyFont="1" applyBorder="1" applyAlignment="1">
      <alignment horizontal="right" vertical="center"/>
    </xf>
    <xf numFmtId="0" fontId="5" fillId="0" borderId="57" xfId="0" applyFont="1" applyFill="1" applyBorder="1" applyAlignment="1">
      <alignment vertical="center"/>
    </xf>
    <xf numFmtId="0" fontId="5" fillId="0" borderId="56" xfId="0" applyFont="1" applyFill="1" applyBorder="1" applyAlignment="1">
      <alignment vertical="center"/>
    </xf>
    <xf numFmtId="0" fontId="0" fillId="0" borderId="55" xfId="0" applyFill="1" applyBorder="1" applyAlignment="1">
      <alignment vertical="center"/>
    </xf>
    <xf numFmtId="0" fontId="0" fillId="33" borderId="58" xfId="0" applyFill="1" applyBorder="1" applyAlignment="1">
      <alignment horizontal="center" vertical="center"/>
    </xf>
    <xf numFmtId="0" fontId="7" fillId="0" borderId="56" xfId="0" applyFont="1" applyFill="1" applyBorder="1" applyAlignment="1">
      <alignment horizontal="left" vertical="center"/>
    </xf>
    <xf numFmtId="0" fontId="4" fillId="0" borderId="56" xfId="0" applyFont="1" applyFill="1" applyBorder="1" applyAlignment="1">
      <alignment horizontal="right" vertical="center"/>
    </xf>
    <xf numFmtId="0" fontId="7" fillId="0" borderId="52" xfId="0" applyFont="1" applyFill="1" applyBorder="1" applyAlignment="1">
      <alignment vertical="center"/>
    </xf>
    <xf numFmtId="0" fontId="4" fillId="0" borderId="52" xfId="0" applyFont="1" applyFill="1" applyBorder="1" applyAlignment="1">
      <alignment horizontal="right" vertical="center"/>
    </xf>
    <xf numFmtId="0" fontId="4" fillId="0" borderId="55" xfId="0" applyFont="1" applyFill="1" applyBorder="1" applyAlignment="1">
      <alignment horizontal="right" vertical="center"/>
    </xf>
    <xf numFmtId="0" fontId="4" fillId="0" borderId="59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2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horizontal="right" wrapText="1"/>
    </xf>
    <xf numFmtId="0" fontId="4" fillId="0" borderId="59" xfId="0" applyFont="1" applyFill="1" applyBorder="1" applyAlignment="1">
      <alignment horizontal="right" shrinkToFit="1"/>
    </xf>
    <xf numFmtId="0" fontId="2" fillId="0" borderId="56" xfId="0" applyFont="1" applyBorder="1" applyAlignment="1">
      <alignment vertical="center"/>
    </xf>
    <xf numFmtId="9" fontId="4" fillId="0" borderId="14" xfId="0" applyNumberFormat="1" applyFont="1" applyBorder="1" applyAlignment="1">
      <alignment horizontal="right"/>
    </xf>
    <xf numFmtId="9" fontId="4" fillId="0" borderId="10" xfId="0" applyNumberFormat="1" applyFont="1" applyBorder="1" applyAlignment="1">
      <alignment horizontal="right"/>
    </xf>
    <xf numFmtId="9" fontId="4" fillId="0" borderId="27" xfId="0" applyNumberFormat="1" applyFont="1" applyBorder="1" applyAlignment="1">
      <alignment horizontal="right"/>
    </xf>
    <xf numFmtId="0" fontId="2" fillId="0" borderId="6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  <xf numFmtId="0" fontId="3" fillId="0" borderId="64" xfId="0" applyFont="1" applyBorder="1" applyAlignment="1">
      <alignment horizontal="center" vertical="center" wrapText="1"/>
    </xf>
    <xf numFmtId="0" fontId="0" fillId="0" borderId="66" xfId="0" applyBorder="1" applyAlignment="1">
      <alignment/>
    </xf>
    <xf numFmtId="0" fontId="0" fillId="0" borderId="45" xfId="0" applyBorder="1" applyAlignment="1">
      <alignment/>
    </xf>
    <xf numFmtId="0" fontId="0" fillId="0" borderId="48" xfId="0" applyBorder="1" applyAlignment="1">
      <alignment/>
    </xf>
    <xf numFmtId="0" fontId="5" fillId="0" borderId="67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"/>
  <sheetViews>
    <sheetView tabSelected="1" view="pageBreakPreview" zoomScale="90" zoomScaleSheetLayoutView="90" zoomScalePageLayoutView="0" workbookViewId="0" topLeftCell="A1">
      <selection activeCell="Q20" sqref="Q20"/>
    </sheetView>
  </sheetViews>
  <sheetFormatPr defaultColWidth="9.00390625" defaultRowHeight="13.5"/>
  <cols>
    <col min="1" max="1" width="3.00390625" style="0" customWidth="1"/>
    <col min="2" max="2" width="10.50390625" style="0" customWidth="1"/>
    <col min="3" max="14" width="7.50390625" style="0" customWidth="1"/>
    <col min="15" max="15" width="9.375" style="0" customWidth="1"/>
    <col min="17" max="17" width="10.875" style="0" bestFit="1" customWidth="1"/>
    <col min="18" max="18" width="8.875" style="0" customWidth="1"/>
    <col min="19" max="19" width="9.125" style="0" bestFit="1" customWidth="1"/>
    <col min="20" max="20" width="10.75390625" style="0" bestFit="1" customWidth="1"/>
  </cols>
  <sheetData>
    <row r="1" spans="1:15" ht="14.25" customHeight="1" thickBot="1">
      <c r="A1" s="79" t="s">
        <v>4</v>
      </c>
      <c r="B1" s="80"/>
      <c r="C1" s="73" t="s">
        <v>2</v>
      </c>
      <c r="D1" s="74"/>
      <c r="E1" s="74"/>
      <c r="F1" s="74"/>
      <c r="G1" s="74"/>
      <c r="H1" s="75"/>
      <c r="I1" s="76" t="s">
        <v>3</v>
      </c>
      <c r="J1" s="77"/>
      <c r="K1" s="77"/>
      <c r="L1" s="77"/>
      <c r="M1" s="77"/>
      <c r="N1" s="78"/>
      <c r="O1" s="3"/>
    </row>
    <row r="2" spans="1:19" ht="44.25" customHeight="1" thickBot="1">
      <c r="A2" s="81"/>
      <c r="B2" s="82"/>
      <c r="C2" s="95" t="s">
        <v>137</v>
      </c>
      <c r="D2" s="14" t="s">
        <v>1</v>
      </c>
      <c r="E2" s="14" t="s">
        <v>138</v>
      </c>
      <c r="F2" s="14" t="s">
        <v>19</v>
      </c>
      <c r="G2" s="14" t="s">
        <v>139</v>
      </c>
      <c r="H2" s="96" t="s">
        <v>140</v>
      </c>
      <c r="I2" s="94" t="s">
        <v>137</v>
      </c>
      <c r="J2" s="14" t="s">
        <v>1</v>
      </c>
      <c r="K2" s="14" t="s">
        <v>138</v>
      </c>
      <c r="L2" s="14" t="s">
        <v>19</v>
      </c>
      <c r="M2" s="14" t="s">
        <v>139</v>
      </c>
      <c r="N2" s="97" t="s">
        <v>140</v>
      </c>
      <c r="O2" s="71" t="s">
        <v>27</v>
      </c>
      <c r="P2" s="72"/>
      <c r="Q2" s="72"/>
      <c r="R2" s="64"/>
      <c r="S2" s="64"/>
    </row>
    <row r="3" spans="1:17" ht="16.5" customHeight="1">
      <c r="A3" s="85" t="s">
        <v>15</v>
      </c>
      <c r="B3" s="67" t="s">
        <v>55</v>
      </c>
      <c r="C3" s="13" t="s">
        <v>51</v>
      </c>
      <c r="D3" s="6" t="s">
        <v>52</v>
      </c>
      <c r="E3" s="6" t="s">
        <v>53</v>
      </c>
      <c r="F3" s="6" t="s">
        <v>54</v>
      </c>
      <c r="G3" s="68">
        <v>0.5</v>
      </c>
      <c r="H3" s="7" t="s">
        <v>61</v>
      </c>
      <c r="I3" s="18" t="s">
        <v>51</v>
      </c>
      <c r="J3" s="19" t="s">
        <v>52</v>
      </c>
      <c r="K3" s="19" t="s">
        <v>59</v>
      </c>
      <c r="L3" s="19" t="s">
        <v>66</v>
      </c>
      <c r="M3" s="70">
        <v>0.5</v>
      </c>
      <c r="N3" s="20" t="s">
        <v>69</v>
      </c>
      <c r="O3" s="63" t="s">
        <v>28</v>
      </c>
      <c r="P3" s="63" t="s">
        <v>29</v>
      </c>
      <c r="Q3" s="63" t="s">
        <v>114</v>
      </c>
    </row>
    <row r="4" spans="1:20" ht="16.5" customHeight="1">
      <c r="A4" s="86"/>
      <c r="B4" s="44" t="s">
        <v>56</v>
      </c>
      <c r="C4" s="11" t="s">
        <v>57</v>
      </c>
      <c r="D4" s="1" t="s">
        <v>58</v>
      </c>
      <c r="E4" s="1" t="s">
        <v>59</v>
      </c>
      <c r="F4" s="1" t="s">
        <v>60</v>
      </c>
      <c r="G4" s="69">
        <v>0.5</v>
      </c>
      <c r="H4" s="2" t="s">
        <v>62</v>
      </c>
      <c r="I4" s="16" t="s">
        <v>57</v>
      </c>
      <c r="J4" s="1" t="s">
        <v>58</v>
      </c>
      <c r="K4" s="1" t="s">
        <v>65</v>
      </c>
      <c r="L4" s="1" t="s">
        <v>67</v>
      </c>
      <c r="M4" s="69">
        <v>0.5</v>
      </c>
      <c r="N4" s="8" t="s">
        <v>70</v>
      </c>
      <c r="O4" s="63" t="s">
        <v>30</v>
      </c>
      <c r="P4" s="63" t="s">
        <v>126</v>
      </c>
      <c r="Q4" s="63" t="s">
        <v>98</v>
      </c>
      <c r="R4">
        <v>125476</v>
      </c>
      <c r="S4">
        <v>50</v>
      </c>
      <c r="T4">
        <f>R4*S4</f>
        <v>6273800</v>
      </c>
    </row>
    <row r="5" spans="1:20" ht="16.5" customHeight="1">
      <c r="A5" s="86"/>
      <c r="B5" s="44"/>
      <c r="C5" s="11" t="s">
        <v>0</v>
      </c>
      <c r="D5" s="1" t="s">
        <v>8</v>
      </c>
      <c r="E5" s="1" t="s">
        <v>6</v>
      </c>
      <c r="F5" s="1" t="s">
        <v>6</v>
      </c>
      <c r="G5" s="1" t="s">
        <v>7</v>
      </c>
      <c r="H5" s="2" t="s">
        <v>6</v>
      </c>
      <c r="I5" s="15" t="s">
        <v>0</v>
      </c>
      <c r="J5" s="6" t="s">
        <v>8</v>
      </c>
      <c r="K5" s="6" t="s">
        <v>6</v>
      </c>
      <c r="L5" s="6" t="s">
        <v>6</v>
      </c>
      <c r="M5" s="6" t="s">
        <v>7</v>
      </c>
      <c r="N5" s="10" t="s">
        <v>6</v>
      </c>
      <c r="O5" s="62" t="s">
        <v>31</v>
      </c>
      <c r="P5" s="63" t="s">
        <v>99</v>
      </c>
      <c r="Q5" s="63" t="s">
        <v>100</v>
      </c>
      <c r="R5">
        <v>66150</v>
      </c>
      <c r="S5">
        <v>160</v>
      </c>
      <c r="T5">
        <f aca="true" t="shared" si="0" ref="T5:T17">R5*S5</f>
        <v>10584000</v>
      </c>
    </row>
    <row r="6" spans="1:20" ht="16.5" customHeight="1" thickBot="1">
      <c r="A6" s="86"/>
      <c r="B6" s="45" t="s">
        <v>5</v>
      </c>
      <c r="C6" s="11" t="s">
        <v>0</v>
      </c>
      <c r="D6" s="1" t="s">
        <v>8</v>
      </c>
      <c r="E6" s="1" t="s">
        <v>6</v>
      </c>
      <c r="F6" s="1" t="s">
        <v>6</v>
      </c>
      <c r="G6" s="1" t="s">
        <v>7</v>
      </c>
      <c r="H6" s="2" t="s">
        <v>6</v>
      </c>
      <c r="I6" s="16" t="s">
        <v>0</v>
      </c>
      <c r="J6" s="1" t="s">
        <v>8</v>
      </c>
      <c r="K6" s="1" t="s">
        <v>6</v>
      </c>
      <c r="L6" s="1" t="s">
        <v>6</v>
      </c>
      <c r="M6" s="1" t="s">
        <v>7</v>
      </c>
      <c r="N6" s="8" t="s">
        <v>6</v>
      </c>
      <c r="O6" s="62" t="s">
        <v>33</v>
      </c>
      <c r="P6" s="63" t="s">
        <v>127</v>
      </c>
      <c r="Q6" s="63" t="s">
        <v>36</v>
      </c>
      <c r="R6">
        <v>2664000</v>
      </c>
      <c r="S6">
        <v>10</v>
      </c>
      <c r="T6">
        <f t="shared" si="0"/>
        <v>26640000</v>
      </c>
    </row>
    <row r="7" spans="1:20" ht="16.5" customHeight="1" thickBot="1" thickTop="1">
      <c r="A7" s="87"/>
      <c r="B7" s="46" t="s">
        <v>10</v>
      </c>
      <c r="C7" s="24" t="s">
        <v>63</v>
      </c>
      <c r="D7" s="25" t="s">
        <v>64</v>
      </c>
      <c r="E7" s="26"/>
      <c r="F7" s="25" t="s">
        <v>6</v>
      </c>
      <c r="G7" s="26"/>
      <c r="H7" s="27" t="s">
        <v>6</v>
      </c>
      <c r="I7" s="28" t="s">
        <v>63</v>
      </c>
      <c r="J7" s="25" t="s">
        <v>64</v>
      </c>
      <c r="K7" s="26"/>
      <c r="L7" s="25" t="s">
        <v>68</v>
      </c>
      <c r="M7" s="26"/>
      <c r="N7" s="29" t="s">
        <v>71</v>
      </c>
      <c r="O7" s="62" t="s">
        <v>34</v>
      </c>
      <c r="P7" s="63" t="s">
        <v>128</v>
      </c>
      <c r="Q7" s="63" t="s">
        <v>101</v>
      </c>
      <c r="R7">
        <v>5600000</v>
      </c>
      <c r="S7">
        <v>3.5</v>
      </c>
      <c r="T7">
        <f t="shared" si="0"/>
        <v>19600000</v>
      </c>
    </row>
    <row r="8" spans="1:20" ht="16.5" customHeight="1">
      <c r="A8" s="85" t="s">
        <v>16</v>
      </c>
      <c r="B8" s="57" t="s">
        <v>22</v>
      </c>
      <c r="C8" s="11" t="s">
        <v>0</v>
      </c>
      <c r="D8" s="6" t="s">
        <v>9</v>
      </c>
      <c r="E8" s="1" t="s">
        <v>6</v>
      </c>
      <c r="F8" s="1" t="s">
        <v>6</v>
      </c>
      <c r="G8" s="1" t="s">
        <v>7</v>
      </c>
      <c r="H8" s="2" t="s">
        <v>6</v>
      </c>
      <c r="I8" s="16" t="s">
        <v>0</v>
      </c>
      <c r="J8" s="6" t="s">
        <v>9</v>
      </c>
      <c r="K8" s="1" t="s">
        <v>6</v>
      </c>
      <c r="L8" s="1" t="s">
        <v>6</v>
      </c>
      <c r="M8" s="1" t="s">
        <v>7</v>
      </c>
      <c r="N8" s="8" t="s">
        <v>6</v>
      </c>
      <c r="O8" s="62" t="s">
        <v>35</v>
      </c>
      <c r="P8" s="63" t="s">
        <v>129</v>
      </c>
      <c r="Q8" s="63" t="s">
        <v>102</v>
      </c>
      <c r="R8">
        <v>5363000</v>
      </c>
      <c r="S8">
        <v>6</v>
      </c>
      <c r="T8">
        <f t="shared" si="0"/>
        <v>32178000</v>
      </c>
    </row>
    <row r="9" spans="1:20" ht="16.5" customHeight="1">
      <c r="A9" s="86"/>
      <c r="B9" s="58" t="s">
        <v>23</v>
      </c>
      <c r="C9" s="11" t="s">
        <v>0</v>
      </c>
      <c r="D9" s="6" t="s">
        <v>9</v>
      </c>
      <c r="E9" s="1" t="s">
        <v>6</v>
      </c>
      <c r="F9" s="1" t="s">
        <v>6</v>
      </c>
      <c r="G9" s="1" t="s">
        <v>7</v>
      </c>
      <c r="H9" s="2" t="s">
        <v>6</v>
      </c>
      <c r="I9" s="16" t="s">
        <v>0</v>
      </c>
      <c r="J9" s="6" t="s">
        <v>9</v>
      </c>
      <c r="K9" s="1" t="s">
        <v>6</v>
      </c>
      <c r="L9" s="1" t="s">
        <v>6</v>
      </c>
      <c r="M9" s="1" t="s">
        <v>7</v>
      </c>
      <c r="N9" s="8" t="s">
        <v>6</v>
      </c>
      <c r="O9" s="62" t="s">
        <v>37</v>
      </c>
      <c r="P9" s="63" t="s">
        <v>130</v>
      </c>
      <c r="Q9" s="63" t="s">
        <v>103</v>
      </c>
      <c r="R9">
        <v>3825000</v>
      </c>
      <c r="S9">
        <v>3</v>
      </c>
      <c r="T9">
        <f t="shared" si="0"/>
        <v>11475000</v>
      </c>
    </row>
    <row r="10" spans="1:20" ht="16.5" customHeight="1">
      <c r="A10" s="86"/>
      <c r="B10" s="59" t="s">
        <v>24</v>
      </c>
      <c r="C10" s="11" t="s">
        <v>0</v>
      </c>
      <c r="D10" s="6" t="s">
        <v>9</v>
      </c>
      <c r="E10" s="1" t="s">
        <v>6</v>
      </c>
      <c r="F10" s="1" t="s">
        <v>6</v>
      </c>
      <c r="G10" s="1" t="s">
        <v>7</v>
      </c>
      <c r="H10" s="2" t="s">
        <v>6</v>
      </c>
      <c r="I10" s="16" t="s">
        <v>0</v>
      </c>
      <c r="J10" s="6" t="s">
        <v>9</v>
      </c>
      <c r="K10" s="1" t="s">
        <v>6</v>
      </c>
      <c r="L10" s="1" t="s">
        <v>6</v>
      </c>
      <c r="M10" s="1" t="s">
        <v>7</v>
      </c>
      <c r="N10" s="8" t="s">
        <v>6</v>
      </c>
      <c r="O10" s="62" t="s">
        <v>38</v>
      </c>
      <c r="P10" s="63" t="s">
        <v>131</v>
      </c>
      <c r="Q10" s="63" t="s">
        <v>104</v>
      </c>
      <c r="R10">
        <v>1315200</v>
      </c>
      <c r="S10">
        <v>10</v>
      </c>
      <c r="T10">
        <f t="shared" si="0"/>
        <v>13152000</v>
      </c>
    </row>
    <row r="11" spans="1:20" ht="16.5" customHeight="1">
      <c r="A11" s="86"/>
      <c r="B11" s="60" t="s">
        <v>25</v>
      </c>
      <c r="C11" s="11" t="s">
        <v>0</v>
      </c>
      <c r="D11" s="6" t="s">
        <v>9</v>
      </c>
      <c r="E11" s="1" t="s">
        <v>6</v>
      </c>
      <c r="F11" s="1" t="s">
        <v>6</v>
      </c>
      <c r="G11" s="1" t="s">
        <v>7</v>
      </c>
      <c r="H11" s="2" t="s">
        <v>6</v>
      </c>
      <c r="I11" s="16" t="s">
        <v>0</v>
      </c>
      <c r="J11" s="6" t="s">
        <v>9</v>
      </c>
      <c r="K11" s="1" t="s">
        <v>6</v>
      </c>
      <c r="L11" s="1" t="s">
        <v>6</v>
      </c>
      <c r="M11" s="1" t="s">
        <v>7</v>
      </c>
      <c r="N11" s="8" t="s">
        <v>6</v>
      </c>
      <c r="O11" s="62" t="s">
        <v>39</v>
      </c>
      <c r="P11" s="63" t="s">
        <v>105</v>
      </c>
      <c r="Q11" s="63" t="s">
        <v>106</v>
      </c>
      <c r="R11">
        <v>4400000</v>
      </c>
      <c r="S11">
        <v>4</v>
      </c>
      <c r="T11">
        <f t="shared" si="0"/>
        <v>17600000</v>
      </c>
    </row>
    <row r="12" spans="1:20" ht="16.5" customHeight="1">
      <c r="A12" s="86"/>
      <c r="B12" s="60" t="s">
        <v>13</v>
      </c>
      <c r="C12" s="11" t="s">
        <v>0</v>
      </c>
      <c r="D12" s="6" t="s">
        <v>9</v>
      </c>
      <c r="E12" s="1" t="s">
        <v>6</v>
      </c>
      <c r="F12" s="1" t="s">
        <v>6</v>
      </c>
      <c r="G12" s="1" t="s">
        <v>18</v>
      </c>
      <c r="H12" s="2" t="s">
        <v>6</v>
      </c>
      <c r="I12" s="16" t="s">
        <v>0</v>
      </c>
      <c r="J12" s="6" t="s">
        <v>9</v>
      </c>
      <c r="K12" s="1" t="s">
        <v>6</v>
      </c>
      <c r="L12" s="1" t="s">
        <v>6</v>
      </c>
      <c r="M12" s="1" t="s">
        <v>7</v>
      </c>
      <c r="N12" s="8" t="s">
        <v>6</v>
      </c>
      <c r="O12" s="62" t="s">
        <v>40</v>
      </c>
      <c r="P12" s="63" t="s">
        <v>132</v>
      </c>
      <c r="Q12" s="63" t="s">
        <v>107</v>
      </c>
      <c r="R12">
        <v>346500</v>
      </c>
      <c r="S12">
        <v>20</v>
      </c>
      <c r="T12">
        <f t="shared" si="0"/>
        <v>6930000</v>
      </c>
    </row>
    <row r="13" spans="1:20" ht="16.5" customHeight="1" thickBot="1">
      <c r="A13" s="86"/>
      <c r="B13" s="61" t="s">
        <v>26</v>
      </c>
      <c r="C13" s="12" t="s">
        <v>0</v>
      </c>
      <c r="D13" s="4" t="s">
        <v>9</v>
      </c>
      <c r="E13" s="4" t="s">
        <v>6</v>
      </c>
      <c r="F13" s="4" t="s">
        <v>6</v>
      </c>
      <c r="G13" s="4" t="s">
        <v>7</v>
      </c>
      <c r="H13" s="5" t="s">
        <v>6</v>
      </c>
      <c r="I13" s="17" t="s">
        <v>0</v>
      </c>
      <c r="J13" s="4" t="s">
        <v>9</v>
      </c>
      <c r="K13" s="4" t="s">
        <v>6</v>
      </c>
      <c r="L13" s="4" t="s">
        <v>6</v>
      </c>
      <c r="M13" s="4" t="s">
        <v>7</v>
      </c>
      <c r="N13" s="9" t="s">
        <v>6</v>
      </c>
      <c r="O13" s="62" t="s">
        <v>41</v>
      </c>
      <c r="P13" s="63" t="s">
        <v>133</v>
      </c>
      <c r="Q13" s="63" t="s">
        <v>32</v>
      </c>
      <c r="R13">
        <v>450800</v>
      </c>
      <c r="S13">
        <v>20</v>
      </c>
      <c r="T13">
        <f t="shared" si="0"/>
        <v>9016000</v>
      </c>
    </row>
    <row r="14" spans="1:20" ht="16.5" customHeight="1" thickBot="1" thickTop="1">
      <c r="A14" s="87"/>
      <c r="B14" s="46" t="s">
        <v>10</v>
      </c>
      <c r="C14" s="30" t="s">
        <v>0</v>
      </c>
      <c r="D14" s="31" t="s">
        <v>9</v>
      </c>
      <c r="E14" s="26"/>
      <c r="F14" s="31" t="s">
        <v>6</v>
      </c>
      <c r="G14" s="26"/>
      <c r="H14" s="32" t="s">
        <v>6</v>
      </c>
      <c r="I14" s="33" t="s">
        <v>0</v>
      </c>
      <c r="J14" s="34" t="s">
        <v>9</v>
      </c>
      <c r="K14" s="26"/>
      <c r="L14" s="34" t="s">
        <v>6</v>
      </c>
      <c r="M14" s="26"/>
      <c r="N14" s="35" t="s">
        <v>6</v>
      </c>
      <c r="O14" s="62" t="s">
        <v>42</v>
      </c>
      <c r="P14" s="63" t="s">
        <v>134</v>
      </c>
      <c r="Q14" s="63" t="s">
        <v>108</v>
      </c>
      <c r="R14">
        <v>294000</v>
      </c>
      <c r="S14">
        <v>10</v>
      </c>
      <c r="T14">
        <f t="shared" si="0"/>
        <v>2940000</v>
      </c>
    </row>
    <row r="15" spans="1:20" ht="16.5" customHeight="1">
      <c r="A15" s="88" t="s">
        <v>20</v>
      </c>
      <c r="B15" s="47" t="s">
        <v>72</v>
      </c>
      <c r="C15" s="18" t="s">
        <v>73</v>
      </c>
      <c r="D15" s="19" t="s">
        <v>75</v>
      </c>
      <c r="E15" s="19" t="s">
        <v>79</v>
      </c>
      <c r="F15" s="19" t="s">
        <v>82</v>
      </c>
      <c r="G15" s="70">
        <v>0.35</v>
      </c>
      <c r="H15" s="20" t="s">
        <v>81</v>
      </c>
      <c r="I15" s="18" t="s">
        <v>73</v>
      </c>
      <c r="J15" s="19" t="s">
        <v>75</v>
      </c>
      <c r="K15" s="19" t="s">
        <v>87</v>
      </c>
      <c r="L15" s="19" t="s">
        <v>88</v>
      </c>
      <c r="M15" s="70">
        <v>0.35</v>
      </c>
      <c r="N15" s="20" t="s">
        <v>91</v>
      </c>
      <c r="O15" s="62" t="s">
        <v>43</v>
      </c>
      <c r="P15" s="63" t="s">
        <v>135</v>
      </c>
      <c r="Q15" s="63" t="s">
        <v>109</v>
      </c>
      <c r="R15">
        <v>2028000</v>
      </c>
      <c r="S15">
        <v>7</v>
      </c>
      <c r="T15">
        <f t="shared" si="0"/>
        <v>14196000</v>
      </c>
    </row>
    <row r="16" spans="1:20" ht="16.5" customHeight="1">
      <c r="A16" s="89"/>
      <c r="B16" s="48" t="s">
        <v>38</v>
      </c>
      <c r="C16" s="16" t="s">
        <v>74</v>
      </c>
      <c r="D16" s="1" t="s">
        <v>76</v>
      </c>
      <c r="E16" s="1" t="s">
        <v>80</v>
      </c>
      <c r="F16" s="1" t="s">
        <v>83</v>
      </c>
      <c r="G16" s="69">
        <v>0.35</v>
      </c>
      <c r="H16" s="8" t="s">
        <v>85</v>
      </c>
      <c r="I16" s="16" t="s">
        <v>74</v>
      </c>
      <c r="J16" s="1" t="s">
        <v>76</v>
      </c>
      <c r="K16" s="1" t="s">
        <v>80</v>
      </c>
      <c r="L16" s="1" t="s">
        <v>83</v>
      </c>
      <c r="M16" s="69">
        <v>0.35</v>
      </c>
      <c r="N16" s="8" t="s">
        <v>85</v>
      </c>
      <c r="O16" s="62" t="s">
        <v>44</v>
      </c>
      <c r="P16" s="63" t="s">
        <v>110</v>
      </c>
      <c r="Q16" s="63" t="s">
        <v>111</v>
      </c>
      <c r="R16">
        <v>930000</v>
      </c>
      <c r="S16">
        <v>9</v>
      </c>
      <c r="T16">
        <f t="shared" si="0"/>
        <v>8370000</v>
      </c>
    </row>
    <row r="17" spans="1:20" ht="16.5" customHeight="1" thickBot="1">
      <c r="A17" s="89"/>
      <c r="B17" s="49"/>
      <c r="C17" s="17" t="s">
        <v>0</v>
      </c>
      <c r="D17" s="4" t="s">
        <v>8</v>
      </c>
      <c r="E17" s="4" t="s">
        <v>6</v>
      </c>
      <c r="F17" s="4" t="s">
        <v>6</v>
      </c>
      <c r="G17" s="4" t="s">
        <v>7</v>
      </c>
      <c r="H17" s="9" t="s">
        <v>6</v>
      </c>
      <c r="I17" s="17" t="s">
        <v>0</v>
      </c>
      <c r="J17" s="4" t="s">
        <v>8</v>
      </c>
      <c r="K17" s="4" t="s">
        <v>6</v>
      </c>
      <c r="L17" s="4" t="s">
        <v>6</v>
      </c>
      <c r="M17" s="4" t="s">
        <v>7</v>
      </c>
      <c r="N17" s="9" t="s">
        <v>6</v>
      </c>
      <c r="O17" s="62" t="s">
        <v>50</v>
      </c>
      <c r="P17" s="63" t="s">
        <v>112</v>
      </c>
      <c r="Q17" s="63" t="s">
        <v>113</v>
      </c>
      <c r="R17">
        <v>537840</v>
      </c>
      <c r="S17">
        <v>24</v>
      </c>
      <c r="T17">
        <f t="shared" si="0"/>
        <v>12908160</v>
      </c>
    </row>
    <row r="18" spans="1:18" ht="16.5" customHeight="1" thickBot="1" thickTop="1">
      <c r="A18" s="90"/>
      <c r="B18" s="46" t="s">
        <v>10</v>
      </c>
      <c r="C18" s="24" t="s">
        <v>77</v>
      </c>
      <c r="D18" s="25" t="s">
        <v>78</v>
      </c>
      <c r="E18" s="26"/>
      <c r="F18" s="25" t="s">
        <v>84</v>
      </c>
      <c r="G18" s="26"/>
      <c r="H18" s="29" t="s">
        <v>86</v>
      </c>
      <c r="I18" s="24" t="s">
        <v>77</v>
      </c>
      <c r="J18" s="25" t="s">
        <v>78</v>
      </c>
      <c r="K18" s="26"/>
      <c r="L18" s="25" t="s">
        <v>89</v>
      </c>
      <c r="M18" s="26"/>
      <c r="N18" s="29" t="s">
        <v>90</v>
      </c>
      <c r="O18" s="66" t="s">
        <v>45</v>
      </c>
      <c r="P18" s="63" t="s">
        <v>136</v>
      </c>
      <c r="Q18" s="65" t="s">
        <v>115</v>
      </c>
      <c r="R18">
        <v>4760000</v>
      </c>
    </row>
    <row r="19" spans="1:18" ht="16.5" customHeight="1">
      <c r="A19" s="88" t="s">
        <v>21</v>
      </c>
      <c r="B19" s="50"/>
      <c r="C19" s="16" t="s">
        <v>0</v>
      </c>
      <c r="D19" s="6" t="s">
        <v>12</v>
      </c>
      <c r="E19" s="1" t="s">
        <v>6</v>
      </c>
      <c r="F19" s="1" t="s">
        <v>6</v>
      </c>
      <c r="G19" s="1" t="s">
        <v>7</v>
      </c>
      <c r="H19" s="8" t="s">
        <v>6</v>
      </c>
      <c r="I19" s="16" t="s">
        <v>0</v>
      </c>
      <c r="J19" s="6" t="s">
        <v>8</v>
      </c>
      <c r="K19" s="1" t="s">
        <v>6</v>
      </c>
      <c r="L19" s="1" t="s">
        <v>6</v>
      </c>
      <c r="M19" s="1" t="s">
        <v>7</v>
      </c>
      <c r="N19" s="8" t="s">
        <v>6</v>
      </c>
      <c r="O19" s="62" t="s">
        <v>46</v>
      </c>
      <c r="P19" s="63" t="s">
        <v>116</v>
      </c>
      <c r="Q19" s="65" t="s">
        <v>117</v>
      </c>
      <c r="R19">
        <v>2821000</v>
      </c>
    </row>
    <row r="20" spans="1:18" ht="16.5" customHeight="1">
      <c r="A20" s="89"/>
      <c r="B20" s="51"/>
      <c r="C20" s="16" t="s">
        <v>0</v>
      </c>
      <c r="D20" s="6" t="s">
        <v>12</v>
      </c>
      <c r="E20" s="1" t="s">
        <v>6</v>
      </c>
      <c r="F20" s="1" t="s">
        <v>6</v>
      </c>
      <c r="G20" s="1" t="s">
        <v>7</v>
      </c>
      <c r="H20" s="8" t="s">
        <v>6</v>
      </c>
      <c r="I20" s="16" t="s">
        <v>0</v>
      </c>
      <c r="J20" s="1" t="s">
        <v>12</v>
      </c>
      <c r="K20" s="1" t="s">
        <v>6</v>
      </c>
      <c r="L20" s="1" t="s">
        <v>6</v>
      </c>
      <c r="M20" s="1" t="s">
        <v>7</v>
      </c>
      <c r="N20" s="8" t="s">
        <v>6</v>
      </c>
      <c r="O20" s="62" t="s">
        <v>47</v>
      </c>
      <c r="P20" s="63" t="s">
        <v>118</v>
      </c>
      <c r="Q20" s="65" t="s">
        <v>119</v>
      </c>
      <c r="R20">
        <v>3331120</v>
      </c>
    </row>
    <row r="21" spans="1:18" ht="16.5" customHeight="1" thickBot="1">
      <c r="A21" s="89"/>
      <c r="B21" s="52"/>
      <c r="C21" s="17" t="s">
        <v>0</v>
      </c>
      <c r="D21" s="4" t="s">
        <v>12</v>
      </c>
      <c r="E21" s="4" t="s">
        <v>6</v>
      </c>
      <c r="F21" s="4" t="s">
        <v>6</v>
      </c>
      <c r="G21" s="4" t="s">
        <v>7</v>
      </c>
      <c r="H21" s="9" t="s">
        <v>6</v>
      </c>
      <c r="I21" s="17" t="s">
        <v>0</v>
      </c>
      <c r="J21" s="4" t="s">
        <v>8</v>
      </c>
      <c r="K21" s="4" t="s">
        <v>6</v>
      </c>
      <c r="L21" s="4" t="s">
        <v>6</v>
      </c>
      <c r="M21" s="4" t="s">
        <v>7</v>
      </c>
      <c r="N21" s="9" t="s">
        <v>6</v>
      </c>
      <c r="O21" s="62" t="s">
        <v>48</v>
      </c>
      <c r="P21" s="63" t="s">
        <v>120</v>
      </c>
      <c r="Q21" s="65" t="s">
        <v>121</v>
      </c>
      <c r="R21">
        <v>774000</v>
      </c>
    </row>
    <row r="22" spans="1:18" ht="16.5" customHeight="1" thickBot="1" thickTop="1">
      <c r="A22" s="90"/>
      <c r="B22" s="46" t="s">
        <v>10</v>
      </c>
      <c r="C22" s="28" t="s">
        <v>0</v>
      </c>
      <c r="D22" s="25" t="s">
        <v>12</v>
      </c>
      <c r="E22" s="26"/>
      <c r="F22" s="25" t="s">
        <v>6</v>
      </c>
      <c r="G22" s="26"/>
      <c r="H22" s="29" t="s">
        <v>6</v>
      </c>
      <c r="I22" s="28" t="s">
        <v>0</v>
      </c>
      <c r="J22" s="25" t="s">
        <v>8</v>
      </c>
      <c r="K22" s="26"/>
      <c r="L22" s="25" t="s">
        <v>6</v>
      </c>
      <c r="M22" s="26"/>
      <c r="N22" s="29" t="s">
        <v>6</v>
      </c>
      <c r="O22" s="62" t="s">
        <v>49</v>
      </c>
      <c r="P22" s="63" t="s">
        <v>122</v>
      </c>
      <c r="Q22" s="65" t="s">
        <v>123</v>
      </c>
      <c r="R22">
        <v>1458000</v>
      </c>
    </row>
    <row r="23" spans="1:18" ht="16.5" customHeight="1">
      <c r="A23" s="91" t="s">
        <v>17</v>
      </c>
      <c r="B23" s="53"/>
      <c r="C23" s="41" t="s">
        <v>14</v>
      </c>
      <c r="D23" s="6" t="s">
        <v>12</v>
      </c>
      <c r="E23" s="1" t="s">
        <v>6</v>
      </c>
      <c r="F23" s="1" t="s">
        <v>6</v>
      </c>
      <c r="G23" s="1" t="s">
        <v>7</v>
      </c>
      <c r="H23" s="8" t="s">
        <v>6</v>
      </c>
      <c r="I23" s="16" t="s">
        <v>0</v>
      </c>
      <c r="J23" s="6" t="s">
        <v>8</v>
      </c>
      <c r="K23" s="1" t="s">
        <v>6</v>
      </c>
      <c r="L23" s="1" t="s">
        <v>6</v>
      </c>
      <c r="M23" s="1" t="s">
        <v>7</v>
      </c>
      <c r="N23" s="8" t="s">
        <v>6</v>
      </c>
      <c r="O23" s="62" t="s">
        <v>124</v>
      </c>
      <c r="P23" s="63" t="s">
        <v>99</v>
      </c>
      <c r="Q23" s="65" t="s">
        <v>125</v>
      </c>
      <c r="R23">
        <v>616500</v>
      </c>
    </row>
    <row r="24" spans="1:17" ht="16.5" customHeight="1">
      <c r="A24" s="92"/>
      <c r="B24" s="54"/>
      <c r="C24" s="42" t="s">
        <v>0</v>
      </c>
      <c r="D24" s="6" t="s">
        <v>12</v>
      </c>
      <c r="E24" s="1" t="s">
        <v>6</v>
      </c>
      <c r="F24" s="1" t="s">
        <v>6</v>
      </c>
      <c r="G24" s="1" t="s">
        <v>7</v>
      </c>
      <c r="H24" s="8" t="s">
        <v>6</v>
      </c>
      <c r="I24" s="16" t="s">
        <v>0</v>
      </c>
      <c r="J24" s="1" t="s">
        <v>8</v>
      </c>
      <c r="K24" s="1" t="s">
        <v>6</v>
      </c>
      <c r="L24" s="1" t="s">
        <v>6</v>
      </c>
      <c r="M24" s="1" t="s">
        <v>7</v>
      </c>
      <c r="N24" s="8" t="s">
        <v>6</v>
      </c>
      <c r="O24" s="62"/>
      <c r="P24" s="63"/>
      <c r="Q24" s="65"/>
    </row>
    <row r="25" spans="1:17" ht="16.5" customHeight="1" thickBot="1">
      <c r="A25" s="92"/>
      <c r="B25" s="55"/>
      <c r="C25" s="43" t="s">
        <v>0</v>
      </c>
      <c r="D25" s="4" t="s">
        <v>12</v>
      </c>
      <c r="E25" s="4" t="s">
        <v>6</v>
      </c>
      <c r="F25" s="4" t="s">
        <v>6</v>
      </c>
      <c r="G25" s="4" t="s">
        <v>7</v>
      </c>
      <c r="H25" s="9" t="s">
        <v>6</v>
      </c>
      <c r="I25" s="17" t="s">
        <v>0</v>
      </c>
      <c r="J25" s="4" t="s">
        <v>8</v>
      </c>
      <c r="K25" s="4" t="s">
        <v>6</v>
      </c>
      <c r="L25" s="4" t="s">
        <v>6</v>
      </c>
      <c r="M25" s="4" t="s">
        <v>7</v>
      </c>
      <c r="N25" s="9" t="s">
        <v>6</v>
      </c>
      <c r="Q25" s="65"/>
    </row>
    <row r="26" spans="1:14" ht="16.5" customHeight="1" thickBot="1" thickTop="1">
      <c r="A26" s="93"/>
      <c r="B26" s="56" t="s">
        <v>10</v>
      </c>
      <c r="C26" s="37" t="s">
        <v>0</v>
      </c>
      <c r="D26" s="34" t="s">
        <v>8</v>
      </c>
      <c r="E26" s="38"/>
      <c r="F26" s="39" t="s">
        <v>6</v>
      </c>
      <c r="G26" s="38"/>
      <c r="H26" s="40" t="s">
        <v>6</v>
      </c>
      <c r="I26" s="39" t="s">
        <v>0</v>
      </c>
      <c r="J26" s="34" t="s">
        <v>8</v>
      </c>
      <c r="K26" s="38"/>
      <c r="L26" s="34" t="s">
        <v>6</v>
      </c>
      <c r="M26" s="38"/>
      <c r="N26" s="40" t="s">
        <v>6</v>
      </c>
    </row>
    <row r="27" spans="1:14" ht="28.5" customHeight="1" thickBot="1">
      <c r="A27" s="83" t="s">
        <v>11</v>
      </c>
      <c r="B27" s="84"/>
      <c r="C27" s="22" t="s">
        <v>92</v>
      </c>
      <c r="D27" s="21" t="s">
        <v>93</v>
      </c>
      <c r="E27" s="36"/>
      <c r="F27" s="22" t="s">
        <v>95</v>
      </c>
      <c r="G27" s="36"/>
      <c r="H27" s="23" t="s">
        <v>94</v>
      </c>
      <c r="I27" s="22" t="s">
        <v>92</v>
      </c>
      <c r="J27" s="21" t="s">
        <v>93</v>
      </c>
      <c r="K27" s="36"/>
      <c r="L27" s="22" t="s">
        <v>96</v>
      </c>
      <c r="M27" s="36"/>
      <c r="N27" s="23" t="s">
        <v>97</v>
      </c>
    </row>
  </sheetData>
  <sheetProtection/>
  <mergeCells count="10">
    <mergeCell ref="O2:Q2"/>
    <mergeCell ref="C1:H1"/>
    <mergeCell ref="I1:N1"/>
    <mergeCell ref="A1:B2"/>
    <mergeCell ref="A27:B27"/>
    <mergeCell ref="A3:A7"/>
    <mergeCell ref="A8:A14"/>
    <mergeCell ref="A15:A18"/>
    <mergeCell ref="A19:A22"/>
    <mergeCell ref="A23:A26"/>
  </mergeCells>
  <printOptions/>
  <pageMargins left="0.7874015748031497" right="0.6" top="0.984251968503937" bottom="0.984251968503937" header="0.5118110236220472" footer="0.5118110236220472"/>
  <pageSetup horizontalDpi="600" verticalDpi="600" orientation="landscape" paperSize="9" r:id="rId1"/>
  <headerFooter alignWithMargins="0">
    <oddHeader>&amp;L別紙様式①&amp;C所得積み上げ計算表（記入例）</oddHeader>
    <oddFooter>&amp;L※各作物の小計欄及び合計欄は農業経営改善計画書の1ページ目と一致するよう注意してください。(作付面積・生産量・粗生産額・所得）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鏡町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鏡町</dc:creator>
  <cp:keywords/>
  <dc:description/>
  <cp:lastModifiedBy>sawada</cp:lastModifiedBy>
  <cp:lastPrinted>2011-11-30T02:29:39Z</cp:lastPrinted>
  <dcterms:created xsi:type="dcterms:W3CDTF">2004-02-02T04:34:17Z</dcterms:created>
  <dcterms:modified xsi:type="dcterms:W3CDTF">2011-11-30T02:30:06Z</dcterms:modified>
  <cp:category/>
  <cp:version/>
  <cp:contentType/>
  <cp:contentStatus/>
</cp:coreProperties>
</file>